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6" yWindow="612" windowWidth="18612" windowHeight="8640" firstSheet="1" activeTab="1"/>
  </bookViews>
  <sheets>
    <sheet name="RESUMEN" sheetId="1" state="hidden" r:id="rId1"/>
    <sheet name="ANEXO" sheetId="2" r:id="rId2"/>
  </sheets>
  <definedNames>
    <definedName name="_xlnm._FilterDatabase" localSheetId="1" hidden="1">ANEXO!$A$2:$I$151</definedName>
    <definedName name="_xlnm.Print_Area" localSheetId="1">ANEXO!$A$1:$I$151</definedName>
    <definedName name="_xlnm.Print_Titles" localSheetId="1">ANEXO!$1:$2</definedName>
  </definedNames>
  <calcPr calcId="125725"/>
  <pivotCaches>
    <pivotCache cacheId="2" r:id="rId3"/>
  </pivotCaches>
  <extLst>
    <ext uri="GoogleSheetsCustomDataVersion2">
      <go:sheetsCustomData xmlns:go="http://customooxmlschemas.google.com/" r:id="rId9" roundtripDataChecksum="dno8JFQXKjdMgRb2TIbafSyHqa9lo6ue8XfYeuPZnGo="/>
    </ext>
  </extLst>
</workbook>
</file>

<file path=xl/calcChain.xml><?xml version="1.0" encoding="utf-8"?>
<calcChain xmlns="http://schemas.openxmlformats.org/spreadsheetml/2006/main">
  <c r="E28" i="2"/>
  <c r="F28"/>
  <c r="F151" s="1"/>
  <c r="E49"/>
  <c r="H151"/>
  <c r="G151"/>
  <c r="C9" i="1"/>
  <c r="E151" i="2" l="1"/>
</calcChain>
</file>

<file path=xl/sharedStrings.xml><?xml version="1.0" encoding="utf-8"?>
<sst xmlns="http://schemas.openxmlformats.org/spreadsheetml/2006/main" count="459" uniqueCount="334">
  <si>
    <t>Suma de CRÉD. DEFINITIVO</t>
  </si>
  <si>
    <t>Suma de ENAJENACION DE INVERSIONES (Cap. 6 Ingresos)</t>
  </si>
  <si>
    <t>Suma de TRANSFERENCIA (Cap. 7 Ingresos)</t>
  </si>
  <si>
    <t>Suma de INGRESO CORRIENTE</t>
  </si>
  <si>
    <t>FINANCIACION</t>
  </si>
  <si>
    <t>ORG.</t>
  </si>
  <si>
    <t>PROG.</t>
  </si>
  <si>
    <t>ECON.</t>
  </si>
  <si>
    <t>DESCRIPCIÓN INVERSIONES EJERCICIO 2025</t>
  </si>
  <si>
    <t>CRÉD. DEFINITIVO</t>
  </si>
  <si>
    <t>ENAJENACION DE INVERSIONES (Cap. 6 Ingresos)</t>
  </si>
  <si>
    <t>TRANSFERENCIA (Cap. 7 Ingresos)</t>
  </si>
  <si>
    <t>INGRESO CORRIENTE</t>
  </si>
  <si>
    <t>CODIGO PROYECTO</t>
  </si>
  <si>
    <t>0010</t>
  </si>
  <si>
    <t>INVERSION NUEVA EN MAQUINARIA, INSTALAC.Y UTILLAJE / ALCALDIA</t>
  </si>
  <si>
    <t>P002_2025</t>
  </si>
  <si>
    <t>INVERSION REPOSICION: MOBILIARIO Y ENSERES / ALCALDIA</t>
  </si>
  <si>
    <t>P003_2025</t>
  </si>
  <si>
    <t>0020</t>
  </si>
  <si>
    <t>INVERSION NUEVA MAQUINARIA,INST. Y UTILLAJE / PRENSA</t>
  </si>
  <si>
    <t>P004_2025</t>
  </si>
  <si>
    <t>0080</t>
  </si>
  <si>
    <t>INVERSION BIENES PATRIMONIALES: EDIFICIOS Y OTRAS CONSTRUCCIONES / ESTRATEGIA CIUDAD</t>
  </si>
  <si>
    <t>P005_2025</t>
  </si>
  <si>
    <t>0114</t>
  </si>
  <si>
    <t>INVERSION NUEVA: MOBILIARIO Y ENSERES / HACIENDA</t>
  </si>
  <si>
    <t>P006_2025</t>
  </si>
  <si>
    <t>0115</t>
  </si>
  <si>
    <t>INVERSION NUEVA: MAQUINARIA,INST. Y UTILLAJE / MEDIO AMBIENTE</t>
  </si>
  <si>
    <t>P007_2025</t>
  </si>
  <si>
    <t>INVERSION NUEVA: PROYECTOS COMPLEJOS/PROYECTO 50-50 CENTROS EDUCATIVOS / EDUCACION</t>
  </si>
  <si>
    <t>P008_2025</t>
  </si>
  <si>
    <t>INVERSION NUEVA: MAQUINARIA,INSTALAC.Y UTILLAJE / INNOVACION</t>
  </si>
  <si>
    <t>P009_2025</t>
  </si>
  <si>
    <t>INVERSION DE REPOSICION EN MAQUINARIA, INSTALAC.Y UTILLAJE / INNOVACION</t>
  </si>
  <si>
    <t>P010_2025</t>
  </si>
  <si>
    <t>INVERSION INMATERIAL: APLICACIONES INFORMATICAS / INNOVACION</t>
  </si>
  <si>
    <t>P011_2025</t>
  </si>
  <si>
    <t>OTRAS INVERSIONES DE REPOSICION INFRAESTR. Y BIENES USO GRAL. / TELECOMUNICACIONES</t>
  </si>
  <si>
    <t>P012_2025</t>
  </si>
  <si>
    <t>INVERSION NUEVA MAQUINARIA INSTALAC. Y UTILLAJE / TELECOMUNICACIONES</t>
  </si>
  <si>
    <t>P013_2025</t>
  </si>
  <si>
    <t>OTRAS INVERSIONES NUEVAS ASOCIADAS FUNCIONAMIENTO OPERATIVO DE LOS SERVICIOS / TELECOMUNICACIONES</t>
  </si>
  <si>
    <t>P015_2025</t>
  </si>
  <si>
    <t>INVERSION REPOSICION EN MAQUINARIA INSTALAC. TEC. Y UTILLAJE / TELECOMUNICACIONES</t>
  </si>
  <si>
    <t>P016_2025</t>
  </si>
  <si>
    <t>INVERSION NUEVA: MOBILIARIO Y ENSERES / INNOVACION / ARCHIVO MUNICIPAL</t>
  </si>
  <si>
    <t>P017_2025</t>
  </si>
  <si>
    <t>INVERSION REPOSICION EN EDIFICIOS Y OTRAS CONSTR. / INNOVACION / ARCHIVO MUNICIPAL</t>
  </si>
  <si>
    <t>P018_2025</t>
  </si>
  <si>
    <t>0116</t>
  </si>
  <si>
    <t>INVERSION NUEVA: MOBILIARIO Y ENSERES / ATENCION A LA CIUDADANIA</t>
  </si>
  <si>
    <t>P019_2025</t>
  </si>
  <si>
    <t>0211</t>
  </si>
  <si>
    <t>OTRAS INVERSIONES NUEVAS EN INFRAESTR. Y BIENES USO GRAL. / POLITICA TERRITORIAL</t>
  </si>
  <si>
    <t>P021_2025</t>
  </si>
  <si>
    <t>OTRAS INVERSIONES DE REPOSICION INFRAESTR. Y BIENES USO GRAL. / POLITICA TERRITORIAL</t>
  </si>
  <si>
    <t>P022_2025</t>
  </si>
  <si>
    <t>INVERSION NUEVA EN TERRENOS Y BIENES NATURALES  POLITICA TERRITORIAL</t>
  </si>
  <si>
    <t>P023_2025</t>
  </si>
  <si>
    <t>INVERSION REPOSICION EN TERRENOS Y BIENES NATURALES / POLITICA TERRITORIAL / VIAS PUBLICAS</t>
  </si>
  <si>
    <t>P026_2025</t>
  </si>
  <si>
    <t>INVERSIONES EN TERRENOS Y BIENES NATURALES / POLITICA TERRITORIAL / PAVIMENTACION VIAS PUBLICAS</t>
  </si>
  <si>
    <t>P027_2025</t>
  </si>
  <si>
    <t>INVERSION DE REPOSICION EN TERRENOS Y BIENES NATURALES / POLITICA TERRITORIAL / ZONAS VERDES</t>
  </si>
  <si>
    <t>P028_2025</t>
  </si>
  <si>
    <t>INVERSION NUEVA EN MAQUINARIA, INSTALAC. Y UTILLAJE / POLITICA TERRITORIAL / INFRAESTRUCTURAS</t>
  </si>
  <si>
    <t>P029_2025</t>
  </si>
  <si>
    <t>INVERSIONES DE REPOSICIÓN EN EDIFICIOS Y OTRAS CONSTRUCCIONES / POLITICA TERRITORIAL / INFRAESTRUCTURAS</t>
  </si>
  <si>
    <t>P030_2025</t>
  </si>
  <si>
    <t>0212</t>
  </si>
  <si>
    <t>OTRAS INVERSIONES DE REPOSIC. EN INFRAESTR. Y BIENES USO GRAL. / MANTENIMIENTO / PAVIMENTACION</t>
  </si>
  <si>
    <t>P031_2025</t>
  </si>
  <si>
    <t>OTRAS INVERSIONES DE REPOSICION EN INFRAESTR. / MANTENIMIENTO / VIA PUBLICA</t>
  </si>
  <si>
    <t>P032_2025</t>
  </si>
  <si>
    <t>INVERSIÓN NUEVA EN MOBILIARIO Y ENSERES / MANTENIMIENTO / VIAS PUBLICAS</t>
  </si>
  <si>
    <t>P033_2025</t>
  </si>
  <si>
    <t>INVERS. NUEVA: PROYECTOS COMPLEJOS/MANTENIMIENTO/MANTENIMIENTO VIA PUBLICA</t>
  </si>
  <si>
    <t>P034_2025</t>
  </si>
  <si>
    <t>OTRAS INVERSIONES DE REPOSICION INFRAESTR. Y BIENES USO GRAL. / MANTENIMIENTO / MEDIO AMBIENTE</t>
  </si>
  <si>
    <t>P035_2025</t>
  </si>
  <si>
    <t>INVERSION NUEVA: ELEMENTOS DE TRANSPORTE / MANTENIMIENTO / MEDIO AMBIENTE</t>
  </si>
  <si>
    <t>P036_2025</t>
  </si>
  <si>
    <t>OTRAS INVERSIONES DE REPOSICION INFRAESTR. Y BIENES USO GRAL. / MANTENIMIENTO / PARQUES Y JARDINES</t>
  </si>
  <si>
    <t>P037_2025</t>
  </si>
  <si>
    <t>INVERSION NUEVA EN MAQUINARIA,INSTALAC.Y UTILLAJE / MANTENIMIENTO / INFRAESTRUCTURAS</t>
  </si>
  <si>
    <t>P039_2025</t>
  </si>
  <si>
    <t>INVERSION DE REPOSICION EN EDIFICIOS Y OTRAS CONSTR. / MANTENIMIENTO / INFRAESTRUCTURAS</t>
  </si>
  <si>
    <t>P040_2025</t>
  </si>
  <si>
    <t>INVERSION REPOSICION EN MAQ., INSTALAC. TEC. Y UTILLAJE / MANTENIMIENTO /INFRAESTRUCTURAS</t>
  </si>
  <si>
    <t>P041_2025</t>
  </si>
  <si>
    <t>0213</t>
  </si>
  <si>
    <t>INVERSION NUEVA EN MAQUINARIA, INSTALAC. Y UTILLAJE / SEGURIDAD CIUDADANA</t>
  </si>
  <si>
    <t>P042_2025</t>
  </si>
  <si>
    <t>INVERSION NUEVA EN ELEMENTOS DE TRANSPORTE / SEGURIDAD CIUDADANA</t>
  </si>
  <si>
    <t>P043_2025</t>
  </si>
  <si>
    <t>0214</t>
  </si>
  <si>
    <t>OTRAS INVERSIONES NUEVAS EN INFRAESTR. Y BIENES USO GRAL. / MOVILIDAD / MOVILIDAD URBANA</t>
  </si>
  <si>
    <t>P044_2025</t>
  </si>
  <si>
    <t>OTRAS INVERS. DE REPOSICION INFRAESTR. Y BIENES USO GRAL. / MOVILIDAD / MOVILIDAD URBANA</t>
  </si>
  <si>
    <t>P045_2025</t>
  </si>
  <si>
    <t>INVERSION NUEVA EN MAQUINARIA INSTALAC. Y UTILLAJE / MOVILIDAD / MOVILIDAD URBANA</t>
  </si>
  <si>
    <t>P046_2025</t>
  </si>
  <si>
    <t>INVERS. NUEVA EN ELEMENTOS DE TRANSPORTE / MOVILIDAD / MOVILIDAD URBANA</t>
  </si>
  <si>
    <t>P047_2025</t>
  </si>
  <si>
    <t>INVERSION EN REPOSICION DE INFRAESTRUCTURAS Y BIENES / MOVILIDAD / PAVIMENTACION VIAS PUBLICAS</t>
  </si>
  <si>
    <t>P048_2025</t>
  </si>
  <si>
    <t>0215</t>
  </si>
  <si>
    <t>OTRAS INVERSIONES NUEVAS EN INFRAESTR. Y BIENES USO GRAL. / TRANSICION ECOLOGICA / MEDIO AMBIENTE</t>
  </si>
  <si>
    <t>P049_2025</t>
  </si>
  <si>
    <t>P050_2025</t>
  </si>
  <si>
    <t>OTRAS INVERS REPOSICION EN INFRAESTR/TRANS. ECOLOGICA/MEDIO AMBIENTE</t>
  </si>
  <si>
    <t>P051_2025</t>
  </si>
  <si>
    <t>INVERSION NUEVA EN MAQUINARIA, INSTALAC.Y UTILLAJE / TRANS. ECOLOGICA / MEDIO AMBIENTE</t>
  </si>
  <si>
    <t>P052_2025</t>
  </si>
  <si>
    <t>ZBE / INVERSION NUEVA MAQ., INST., Y UTILLAJE / TRANS. ECOLOGICA / MEDIO AMBIENTE</t>
  </si>
  <si>
    <t>P053_2025</t>
  </si>
  <si>
    <t>INVERSION REPOSICION EN MAQ., INSTALAC. TEC. Y UTILLAJE / TRANS. ECOLOGICA / MEDIO AMBIENTE</t>
  </si>
  <si>
    <t>P054_2025</t>
  </si>
  <si>
    <t>INVERSION NUEVA EN TERRENOS Y BIENES NATURALES / TRANSICION ECOLOGICA / PARQUES Y JARDINES</t>
  </si>
  <si>
    <t>P055_2025</t>
  </si>
  <si>
    <t>INVERSION NUEVA MOBILIARIO Y ENSERES / TRANSICION ECOLOGICA / PARQUES Y JARDINES</t>
  </si>
  <si>
    <t>P057_2025</t>
  </si>
  <si>
    <t>INVERSION REPOSICION MOBILIARIO Y ENSERES / TRANSICION ECOLOGICA  /PARQUES Y JARDINES</t>
  </si>
  <si>
    <t>P059_2025</t>
  </si>
  <si>
    <t>RENATURA/INVERSIÓN NUEVA EN TERRENOS Y BIENES NATURALES</t>
  </si>
  <si>
    <t>P060_2025</t>
  </si>
  <si>
    <t>0311</t>
  </si>
  <si>
    <t>INVERSION NUEVA EN EDIFICIOS Y OTRAS CONSTR  / EMPLEO / PROMOCION EMPLEO</t>
  </si>
  <si>
    <t>P061_2025</t>
  </si>
  <si>
    <t>INVERSION NUEVA EN MAQUINARIA,INSTALAC.Y UTILLAJE / EMPLEO / PROMOCION EMPLEO</t>
  </si>
  <si>
    <t>P062_2025</t>
  </si>
  <si>
    <t>INVERSION NUEVA EN MOBILIARIO Y ENSERES / EMPLEO / PROMOCION EMPLEO</t>
  </si>
  <si>
    <t>P063_2025</t>
  </si>
  <si>
    <t>INVERSION NUEVA EN EQUIPOS PROCESOS DE INFORMACION / EMPLEO / PROMOCION EMPLEO</t>
  </si>
  <si>
    <t>P064_2025</t>
  </si>
  <si>
    <t>INVERSION DE REPOSICION EN EDIFICIOS Y OTRAS CONSTR. / EMPLEO / PROMOCION EMPLEO</t>
  </si>
  <si>
    <t>P065_2025</t>
  </si>
  <si>
    <t>INVERSION DE REPOSICION EN MAQUINARIA,INSTALAC.Y UTILLAJE / EMPLEO / PROMOCION EMPLEO</t>
  </si>
  <si>
    <t>P066_2025</t>
  </si>
  <si>
    <t>INVERSION DE REPOSICION EN MOBILIARIO / EMPLEO / PROMOCION EMPLEO</t>
  </si>
  <si>
    <t>P067_2025</t>
  </si>
  <si>
    <t>0312</t>
  </si>
  <si>
    <t>INVERSION NUEVA EN EDIFICIOS Y OTRAS CONSTRUCCIONES / SALUD / SERVICIOS FUNERARIOS</t>
  </si>
  <si>
    <t>P068_2025</t>
  </si>
  <si>
    <t>INVERSION NUEVA EN MAQUINARIA,INSTALAC.Y UTILLAJE / SALUD Y PROTECCION ANIMAL / SERVICIOS FUNERARIOS</t>
  </si>
  <si>
    <t>P069_2025</t>
  </si>
  <si>
    <t>INVERS. NUEVA EN MOBILIARIO Y ENSERES / SALUD Y PROTECCION ANIMAL / SERVICIOS FUNERARIOS</t>
  </si>
  <si>
    <t>P070_2025</t>
  </si>
  <si>
    <t>INVERSIÓN NUEVA EN EDIFICIOS Y OTRAS CONSTR. / SALUD Y PROTECCION ANIMAL / SALUD</t>
  </si>
  <si>
    <t>P073_2025</t>
  </si>
  <si>
    <t>INVERSION NUEVA EN MAQUINARIA, INSTALAC.Y UTILLAJE / SALUD Y PROTECCION ANIMAL / SALUD</t>
  </si>
  <si>
    <t>P074_2025</t>
  </si>
  <si>
    <t>INVERSION NUEVA EN ELEMENTOS DE TRANSPORTE / SALUD Y PROTECCION ANIMAL / SALUD</t>
  </si>
  <si>
    <t>P075_2025</t>
  </si>
  <si>
    <t>INVERSION NUEVA EN MOBILIARIO Y ENSERES / SALUD Y PROTECCION ANIMAL / SALUD</t>
  </si>
  <si>
    <t>P076_2025</t>
  </si>
  <si>
    <t>INVERSION DE REPOSICION EN EDIFICIOS Y OTRAS CONSTR. / SALUD Y PROTECCION ANIMAL / SALUD</t>
  </si>
  <si>
    <t>P077_2025</t>
  </si>
  <si>
    <t>INVERSION DE REPOSICION EN MAQUINARIA,INSTALAC.Y UTILLAJE / SALUD Y PROTECCION ANIMAL / SALUD</t>
  </si>
  <si>
    <t>P078_2025</t>
  </si>
  <si>
    <t>0313</t>
  </si>
  <si>
    <t>INVERSION NUEVA EN EDIFICIOS Y OTRAS CONSTR. / FEMINISMOS Y DIVERSIDAD / MUJER</t>
  </si>
  <si>
    <t>P079_2025</t>
  </si>
  <si>
    <t>INVERSION NUEVA EN MAQUINARIA, INSTALAC. Y UTILLAJE / FEMINISMOS Y DIVERSIDAD / MUJER</t>
  </si>
  <si>
    <t>P080_2025</t>
  </si>
  <si>
    <t>INVERSION NUEVA EN MOBILIARIO Y ENSERES / FEMINISMOS Y DIVERSIDAD / MUJER</t>
  </si>
  <si>
    <t>P081_2025</t>
  </si>
  <si>
    <t>INVERSION DE REPOSICION EN EDIFICIOS Y OTRAS CONSTR. / FEMINISMOS Y DIVERSIDAD / MUJER</t>
  </si>
  <si>
    <t>P082_2025</t>
  </si>
  <si>
    <t>0314</t>
  </si>
  <si>
    <t>INVERSION NUEVA EN MAQUINARIA, INSTALAC. Y UTILLAJE / BIENESTAR SOCIAL / BIENESTAR SOCIAL</t>
  </si>
  <si>
    <t>P083_2025</t>
  </si>
  <si>
    <t>INVERSION NUEVA MOBILIARIO Y ENSERES / BIENESTAR SOCIAL / BIENESTAR SOCIAL</t>
  </si>
  <si>
    <t>P084_2025</t>
  </si>
  <si>
    <t>INVERSION DE REPOSICION EN EDIFICIOS Y OTRAS CONSTR. / BIENESTAR SOCIAL / BIENESTAR SOCIAL</t>
  </si>
  <si>
    <t>P085_2025</t>
  </si>
  <si>
    <t>INVERSION NUEVA MOBILIARIO Y ENSERES / BIENESTAR SOCIAL / ATENCION SOCIAL PRIMARIA</t>
  </si>
  <si>
    <t>P086_2025</t>
  </si>
  <si>
    <t>0315</t>
  </si>
  <si>
    <t>INVERSION NUEVA EN MAQUINARIA, INSTALAC. Y UTILLAJE / DESARROLLO ECONOMICO</t>
  </si>
  <si>
    <t>P087_2025</t>
  </si>
  <si>
    <t>INVERSION NUEVA EN MOBILIARIO Y ENSERES / DESARROLLO ECONOMICO</t>
  </si>
  <si>
    <t>P088_2025</t>
  </si>
  <si>
    <t>INVERSION DE REPOSICION EN EDIFICIOS Y OTRAS CONSTR. / DESARROLLO ECONOMICO</t>
  </si>
  <si>
    <t>P089_2025</t>
  </si>
  <si>
    <t>0316</t>
  </si>
  <si>
    <t>INVERSION NUEVA EN EDIF. Y OTRAS CONSTR. / DIVERSIDAD FUNCIONAL / PROMOCION SOCIAL</t>
  </si>
  <si>
    <t>P090_2025</t>
  </si>
  <si>
    <t>INVERSION NUEVA EN MAQUINARIA, INSTALAC. Y UTILLAJE / DIVERSIDAD FUNCIONAL / PROMOCION SOCIAL</t>
  </si>
  <si>
    <t>P091_2025</t>
  </si>
  <si>
    <t>0317</t>
  </si>
  <si>
    <t>INVERSION NUEVA EN EDIFICIOS Y OTRAS CONSTR. / PARTICIPACION CIUDADANA</t>
  </si>
  <si>
    <t>P092_2025</t>
  </si>
  <si>
    <t>INVERSION NUEVA EN MAQUINARIA, INSTALAC.Y UTILLAJE / PARTICIPACION CIUDADANA</t>
  </si>
  <si>
    <t>P093_2025</t>
  </si>
  <si>
    <t>INVERSION NUEVA EN MOBILIARIO Y ENSERES / PARTICIPACION CIUDADANA</t>
  </si>
  <si>
    <t>P094_2025</t>
  </si>
  <si>
    <t>INVERSION DE REPOSICION EN EDIFICIOS Y OTRAS CONSTR. / PARTICIPACION CIUDADANA</t>
  </si>
  <si>
    <t>P095_2025</t>
  </si>
  <si>
    <t>0411</t>
  </si>
  <si>
    <t>INVERSIÓN NUEVA EN MOBILIARIO Y ENSERES / DEPORTES / ADMINISTRACIÓN GENERAL DEPORTES</t>
  </si>
  <si>
    <t>P096_2025</t>
  </si>
  <si>
    <t>INVERSION NUEVA EN MAQUINARIA, INSTALAC.Y UTILLAJE / DEPORTES / FOMENTO DEL DEPORTE</t>
  </si>
  <si>
    <t>P097_2025</t>
  </si>
  <si>
    <t>INVERSIÓN NUEVA EN EQUIPOS PARA PROCESO DE LA INFORMACIÓN / DEPORTE / FOMENTO DEL DEPORTE</t>
  </si>
  <si>
    <t>P098_2025</t>
  </si>
  <si>
    <t>INVERSION DE REPOSICIÓN EN MAQUINARIA, INSTALAC. Y UTILLAJE / DEPORTES / FOMENTO DEL DEPORTE</t>
  </si>
  <si>
    <t>P099_2025</t>
  </si>
  <si>
    <t>OTRAS INVERSIONES DE REPOSICION / DEPORTES / FOMENTO DEL DEPORTE</t>
  </si>
  <si>
    <t>P100_2025</t>
  </si>
  <si>
    <t>P102_2025</t>
  </si>
  <si>
    <t>INVERSION NUEVA EN EDIFICIOS Y OTRAS CONSTR. / DEPORTES / INSTALACIONES DEPORTIVAS</t>
  </si>
  <si>
    <t>P103_2025</t>
  </si>
  <si>
    <t>INVERSION NUEVA EN MAQUINARIA, INSTALAC. Y UTILLAJE / DEPORTES  / INSTALACIONES DEPORTIVAS</t>
  </si>
  <si>
    <t>P104_2025</t>
  </si>
  <si>
    <t>INVERSION DE REPOSICION EN EDIFICIOS Y OTRAS CONSTR. / DEPORTES  / INSTALACIONES DEPORTIVAS</t>
  </si>
  <si>
    <t>P105_2025</t>
  </si>
  <si>
    <t>INVERSION DE REPOSICIÓN EN MAQUINARIA, INSTALAC. Y UTILLAJE / DEPORTES  / INSTALACIONES DEPORTIVAS</t>
  </si>
  <si>
    <t>P106_2025</t>
  </si>
  <si>
    <t>OTRAS INVERSIONES DE REPOSICIÓN / DEPORTES / INSTALACIONES DEPORTIVAS</t>
  </si>
  <si>
    <t>P107_2025</t>
  </si>
  <si>
    <t>0412</t>
  </si>
  <si>
    <t>INVERSION NUEVA EN EDIFICIOS Y OTRAS CONSTR. / CULTURA Y FIESTAS / ESCUELA DE MUSICA</t>
  </si>
  <si>
    <t>P108_2025</t>
  </si>
  <si>
    <t>INVERSION NUEVA EN MOBILIARIO Y ENSERES / CULTURA Y FIESTAS / ESCUELA DE MUSICA</t>
  </si>
  <si>
    <t>P109_2025</t>
  </si>
  <si>
    <t>OTRAS INVERSIONES .NUEVAS FUNCIONAMIENTO DE LOS SERVICIOS / CULTURA Y FIESTAS / BIBLIOTECA</t>
  </si>
  <si>
    <t>P110_2025</t>
  </si>
  <si>
    <t xml:space="preserve">INVERSION NUEVA EN MAQUINARIA, INSTALAC. Y UTILLAJE / CULTURA Y FIESTAS / EQUIPAMIENTOS CULTURALES Y MUSEOS </t>
  </si>
  <si>
    <t>P111_2025</t>
  </si>
  <si>
    <t>INVERSION DE REPOSICIÓN EN MAQUINARIA, INSTALAC. Y UTILLAJE / CULTURA Y FIESTAS / EQUIPAMIENTOS CULTURALES Y MUSEOS</t>
  </si>
  <si>
    <t>P112_2025</t>
  </si>
  <si>
    <t>INVERSION NUEVA EN MOBILIARIO Y ENSERES / CULTURA Y FIESTAS  / EQUIPAMIENTOS CULTURALES Y MUSEOS</t>
  </si>
  <si>
    <t>P113_2025</t>
  </si>
  <si>
    <t>INVERSIÓN NUEVA EN MAQUINARIA INSTALACIONES TÉCNICAS Y UTILLAJE / CULTURA Y FIESTAS / EQUIPAMIENTOS CULTURALES Y MUSEOS</t>
  </si>
  <si>
    <t>P114_2025</t>
  </si>
  <si>
    <t>INVERSIÓN REPOSICIÓN EDIFIC Y OTRAS CONST. / CULTURA Y FIESTAS / EQUIPAMIENTOS CULTURALES Y MUSEOS</t>
  </si>
  <si>
    <t>P115_2025</t>
  </si>
  <si>
    <t>INVERSIÓN REPOSICIÓN MAQUINARIA, INST . Y UTILLAJE / CULTURA Y FIESTAS / EQUIPAMIENTOS CULTURALES Y MUSEOS</t>
  </si>
  <si>
    <t>P116_2025</t>
  </si>
  <si>
    <t>0413</t>
  </si>
  <si>
    <t xml:space="preserve">INVERSION NUEVA EN MAQUINARIA, INSTALAC. Y UTILLAJE / EDUCACION </t>
  </si>
  <si>
    <t>P117_2025</t>
  </si>
  <si>
    <t>INVERSION NUEVA EN MOBILIARIO Y ENSERES / EDUCACION</t>
  </si>
  <si>
    <t>P118_2025</t>
  </si>
  <si>
    <t>INVERSION DE REPOSICION EN EDIFICIOS Y OTRAS CONSTR. / EDUCACION</t>
  </si>
  <si>
    <t>P119_2025</t>
  </si>
  <si>
    <t>INVERSION DE REPOSICION EN MAQUINARIA, INSTALAC. Y UTILLAJE / EDUCACION</t>
  </si>
  <si>
    <t>P120_2025</t>
  </si>
  <si>
    <t>INVERSION DE REPOSICION EN MOBILIARIO Y ENSERES / EDUCACION</t>
  </si>
  <si>
    <t>P121_2025</t>
  </si>
  <si>
    <t>0414</t>
  </si>
  <si>
    <t>INVERSION NUEVA EN MAQUINARIA, INSTALAC. Y UTILLAJE / INFANCIA Y JUVENTUD</t>
  </si>
  <si>
    <t>P122_2025</t>
  </si>
  <si>
    <t>INVERSION NUEVA EN MOBILIARIO Y ENSERES / INFANCIA Y JUVENTUD</t>
  </si>
  <si>
    <t>P123_2025</t>
  </si>
  <si>
    <t>INVERSION DE REPOSICION EN EDIFICIOS Y OTRAS CONSTR. / INFANCIA Y JUVENTUD</t>
  </si>
  <si>
    <t>P124_2025</t>
  </si>
  <si>
    <t>INVERSION DE REPOSICION EN MOBILIARIO Y ENSERES / INFANCIA Y JUVENTUD</t>
  </si>
  <si>
    <t>P126_2025</t>
  </si>
  <si>
    <t>0415</t>
  </si>
  <si>
    <t>OTRAS INVERSIONES DE REPOSICION DE INFRAESTR. Y BIENES USO GRAL./ MAYORES</t>
  </si>
  <si>
    <t>P127_2025</t>
  </si>
  <si>
    <t>INVERSION NUEVA EN MAQUINARIA, INSTALAC. Y UTILLAJE / MAYORES</t>
  </si>
  <si>
    <t>P129_2025</t>
  </si>
  <si>
    <t>INVERSION NUEVA EN MOBILIARIO Y ENSERES / MAYORES</t>
  </si>
  <si>
    <t>P130_2025</t>
  </si>
  <si>
    <t>INVERSION NUEVA EN PROYECTOS COMPLEJOS / MAYORES</t>
  </si>
  <si>
    <t>P131_2025</t>
  </si>
  <si>
    <t>INVERSION DE REPOSICION EN EDIFICIOS Y OTRAS CONSTR. / MAYORES</t>
  </si>
  <si>
    <t>P132_2025</t>
  </si>
  <si>
    <t>INVERSIÓN DE REPOSICIÓN DE MAQUINARIA, INSTALACIONES Y UTILLAJE /MAYORES</t>
  </si>
  <si>
    <t>P133_2025</t>
  </si>
  <si>
    <t>INVERSIÓN DE REPOSICIÓN MOBILIARIO / MAYORES</t>
  </si>
  <si>
    <t>P134_2025</t>
  </si>
  <si>
    <t>TRANSFERENCIAS CAPITAL: CONVENIO MANCOMUNIDADES INFRAESTRUCTURAS</t>
  </si>
  <si>
    <t>P135_2025</t>
  </si>
  <si>
    <t>TRANSFERENCIAS CAPITAL: CONVENIO MANCOMUNIDAD PABLO IGLESIAS</t>
  </si>
  <si>
    <t>P136_2025</t>
  </si>
  <si>
    <t>TRANSFERENCIAS CAPITAL: CONVENIO MANCOMUNIDAD COVIBAR</t>
  </si>
  <si>
    <t>P137_2025</t>
  </si>
  <si>
    <t>TRANSFERENCIAS CAPITAL: CONVENIO MANCOMUNIDAD MANZANA 2-3</t>
  </si>
  <si>
    <t>P138_2025</t>
  </si>
  <si>
    <t>TRANSFERENCIAS CAPITAL: CONVENIO MANCOMUNIDAD NARANJO DE BULNES</t>
  </si>
  <si>
    <t>P139_2025</t>
  </si>
  <si>
    <t>TRANSFERENCIAS CAPITAL: CONVENIO MANCOMUNIDAD MORO ALMANZOR</t>
  </si>
  <si>
    <t>P140_2025</t>
  </si>
  <si>
    <t>TRANSFERENCIAS CAPITAL: CONVENIO MANCOMUNIDAD AUTONOMIAS</t>
  </si>
  <si>
    <t>TRANSFERENCIAS CAPITAL: CONVENIO MANCOMUNIDAD MONTE CIRUELO</t>
  </si>
  <si>
    <t>TRANSFERENCIAS CAPITAL: CONVENIO MANCOMUNIDAD RONDA DE OVIEDO</t>
  </si>
  <si>
    <t>TRANSFERENCIAS CAPITAL: CONVENIO MANCOMUNIDAD CUENCA</t>
  </si>
  <si>
    <t>TRANSFERENCIAS CAPITAL: CONVENIO MANCOMUNIDAD VALLE DE NALON</t>
  </si>
  <si>
    <t>TRANSFERENCIAS CAPITAL: CONVENIO MANCOMUNIDAD PLAZA DE BLIMEA-PIRINEOS</t>
  </si>
  <si>
    <t>TRANSFERENCIAS CAPITAL: CONVENIO MANCOMUNIDAD 412</t>
  </si>
  <si>
    <t>TRANSFERENCIAS CAPITAL: CONVENIO MANCOMUNIDAD LOS ALMENDROS</t>
  </si>
  <si>
    <t>TRANSFERENCIAS DE CAPITAL: CONVENIO COMISIONADO CAÑADA REAL / ALCALDÍA</t>
  </si>
  <si>
    <t>0070</t>
  </si>
  <si>
    <t>TRANSFERENCIAS CAPITAL: CONVENIO ASOCIACION RIVAS SAHEL / COOPERACION</t>
  </si>
  <si>
    <t>TRANSFERENCIAS CAPITAL: AYUDAS DE HABITABILIDAD EN EL ENTORNO</t>
  </si>
  <si>
    <t>TRANSFERENCIAS CAPITAL: TRANSFERENCIAS A EMV</t>
  </si>
  <si>
    <t>TRANSFERENCIAS CAPITAL: TRANSFERENCIAS A RIVAMADRID</t>
  </si>
  <si>
    <t>INVERSION NUEVA MAQUINARIA ,INST.UTILLAJE / INNOVACION / PPTOS PARTICIPATIVOS 2024</t>
  </si>
  <si>
    <t>PRESPART0P01_2025</t>
  </si>
  <si>
    <t>INVERSIÓN NUEVA EN MOBILIARIO Y ENSERES /MANTENIMIENTO /PPTOS PARTICIPATIVOS 2024</t>
  </si>
  <si>
    <t>PRESPART0P02_2025</t>
  </si>
  <si>
    <t>OTRAS INVERSIONES DE REPOSICION INFRAESTR. Y BIENES USO GRAL. / MOVILIDAD / PPTOS PARTICIPATIVOS 2024</t>
  </si>
  <si>
    <t>PRESPART0P03_2025</t>
  </si>
  <si>
    <t>INVERSION NUEVA EN MAQUINARIA INSTALAC. Y UTILLAJE / MOVILIDAD / PPTOS PARTICIPATIVOS 2024</t>
  </si>
  <si>
    <t>PRESPART0P04_2025</t>
  </si>
  <si>
    <t>OTRAS INVERSIONES DE REPOSICION INFRAESTR. Y BIENES USO GRAL. / TRANSICION ECOLÓGICA / PPTOS PARTICIPATIVOS 2024</t>
  </si>
  <si>
    <t>PRESPART0P05_2025</t>
  </si>
  <si>
    <t>INVERSION NUEVA EN TERRENOS Y BIENES NATURALES / TRANSICIÓN ECOLÓGICA / PPTOS PARTICIPATIVOS 2024</t>
  </si>
  <si>
    <t>PRESPART0P06_2025</t>
  </si>
  <si>
    <t>PRESPART0P07_2025</t>
  </si>
  <si>
    <t>INVERSIONES DE REPOSICIÓN EN MAQUINARIA, INSTALAC. Y UTILLAJE / DEPORTES / PPTOS PARTICIPATIVOS 2024</t>
  </si>
  <si>
    <t>PRESPART0P08_2025</t>
  </si>
  <si>
    <t/>
  </si>
  <si>
    <t>P014_2025</t>
  </si>
  <si>
    <t>P020_2025</t>
  </si>
  <si>
    <t>P024_2025</t>
  </si>
  <si>
    <t>P025_2025</t>
  </si>
  <si>
    <t>P038_2025</t>
  </si>
  <si>
    <t>P056_2025</t>
  </si>
  <si>
    <t>P058_2025</t>
  </si>
  <si>
    <t>P071_2025</t>
  </si>
  <si>
    <t>P072_2025</t>
  </si>
  <si>
    <t>P101_2025</t>
  </si>
  <si>
    <t>P125_2025</t>
  </si>
  <si>
    <t>P128_2025</t>
  </si>
  <si>
    <t>P001_2025</t>
  </si>
  <si>
    <t>OTRAS INVERS. DE REPOSICIONES EN INFRAESTR. Y BIENES USO GRAL./DEPORTES/INSTALACIONES DEPORTIVAS</t>
  </si>
  <si>
    <t>INVERSION NUEVA EN MAQUINARIA, INSTALAC. Y UTILLAJE / DEPORTES / PPTOS PARTICIPATIVOS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</si>
</sst>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FFFFFF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1849B"/>
        <bgColor rgb="FF31849B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9" fontId="3" fillId="2" borderId="5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4" fontId="2" fillId="0" borderId="5" xfId="0" applyNumberFormat="1" applyFont="1" applyBorder="1" applyAlignment="1">
      <alignment horizontal="right" wrapText="1"/>
    </xf>
    <xf numFmtId="4" fontId="2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49" fontId="2" fillId="3" borderId="5" xfId="0" applyNumberFormat="1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4" fontId="2" fillId="3" borderId="5" xfId="0" applyNumberFormat="1" applyFont="1" applyFill="1" applyBorder="1" applyAlignment="1">
      <alignment horizontal="right" wrapText="1"/>
    </xf>
    <xf numFmtId="4" fontId="2" fillId="3" borderId="5" xfId="0" applyNumberFormat="1" applyFont="1" applyFill="1" applyBorder="1" applyAlignment="1">
      <alignment wrapText="1"/>
    </xf>
    <xf numFmtId="0" fontId="2" fillId="3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wrapText="1"/>
    </xf>
    <xf numFmtId="4" fontId="4" fillId="0" borderId="5" xfId="0" applyNumberFormat="1" applyFont="1" applyBorder="1" applyAlignment="1">
      <alignment wrapText="1"/>
    </xf>
    <xf numFmtId="4" fontId="4" fillId="0" borderId="5" xfId="0" applyNumberFormat="1" applyFont="1" applyBorder="1" applyAlignment="1">
      <alignment horizontal="right" wrapText="1"/>
    </xf>
    <xf numFmtId="0" fontId="0" fillId="0" borderId="6" xfId="0" applyFont="1" applyBorder="1" applyAlignment="1"/>
    <xf numFmtId="0" fontId="0" fillId="0" borderId="6" xfId="0" pivotButton="1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4" fontId="0" fillId="0" borderId="11" xfId="0" applyNumberFormat="1" applyFont="1" applyBorder="1" applyAlignment="1"/>
    <xf numFmtId="4" fontId="0" fillId="0" borderId="12" xfId="0" applyNumberFormat="1" applyFont="1" applyBorder="1" applyAlignment="1"/>
    <xf numFmtId="4" fontId="0" fillId="0" borderId="13" xfId="0" applyNumberFormat="1" applyFont="1" applyBorder="1" applyAlignment="1"/>
    <xf numFmtId="4" fontId="0" fillId="0" borderId="0" xfId="0" applyNumberFormat="1" applyFont="1" applyAlignment="1"/>
    <xf numFmtId="0" fontId="5" fillId="0" borderId="5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49" fontId="2" fillId="0" borderId="5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4" fontId="2" fillId="0" borderId="5" xfId="0" applyNumberFormat="1" applyFont="1" applyFill="1" applyBorder="1" applyAlignment="1">
      <alignment horizontal="right" wrapText="1"/>
    </xf>
    <xf numFmtId="4" fontId="2" fillId="0" borderId="5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horizontal="center" wrapText="1"/>
    </xf>
    <xf numFmtId="4" fontId="2" fillId="0" borderId="0" xfId="0" applyNumberFormat="1" applyFont="1"/>
    <xf numFmtId="0" fontId="2" fillId="0" borderId="0" xfId="0" applyFont="1" applyFill="1"/>
    <xf numFmtId="0" fontId="1" fillId="0" borderId="0" xfId="0" applyFont="1" applyFill="1"/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smunoz" refreshedDate="45678.463629282407" refreshedVersion="3" recordCount="148">
  <cacheSource type="worksheet">
    <worksheetSource ref="A2:I150" sheet="ANEXO"/>
  </cacheSource>
  <cacheFields count="9">
    <cacheField name="ORG." numFmtId="49">
      <sharedItems containsMixedTypes="1" containsNumber="1" containsInteger="1" minValue="2114" maxValue="3114"/>
    </cacheField>
    <cacheField name="PROG." numFmtId="0">
      <sharedItems containsSemiMixedTypes="0" containsString="0" containsNumber="1" containsInteger="1" minValue="13200" maxValue="92902"/>
    </cacheField>
    <cacheField name="ECON." numFmtId="0">
      <sharedItems containsSemiMixedTypes="0" containsString="0" containsNumber="1" containsInteger="1" minValue="60900" maxValue="78013"/>
    </cacheField>
    <cacheField name="DESCRIPCIÓN INVERSIONES EJERCICIO 2025" numFmtId="0">
      <sharedItems/>
    </cacheField>
    <cacheField name="CRÉD. DEFINITIVO" numFmtId="4">
      <sharedItems containsSemiMixedTypes="0" containsString="0" containsNumber="1" minValue="1" maxValue="8000000"/>
    </cacheField>
    <cacheField name="ENAJENACION DE INVERSIONES (Cap. 6 Ingresos)" numFmtId="4">
      <sharedItems containsString="0" containsBlank="1" containsNumber="1" minValue="1" maxValue="8000000"/>
    </cacheField>
    <cacheField name="TRANSFERENCIA (Cap. 7 Ingresos)" numFmtId="4">
      <sharedItems containsString="0" containsBlank="1" containsNumber="1" minValue="100000" maxValue="2960415.85"/>
    </cacheField>
    <cacheField name="INGRESO CORRIENTE" numFmtId="4">
      <sharedItems containsString="0" containsBlank="1" containsNumber="1" containsInteger="1" minValue="6600" maxValue="150000"/>
    </cacheField>
    <cacheField name="CODIGO PROYECTO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8">
  <r>
    <s v="0010"/>
    <n v="91200"/>
    <n v="62300"/>
    <s v="INVERSION NUEVA EN MAQUINARIA, INSTALAC.Y UTILLAJE / ALCALDIA"/>
    <n v="5000"/>
    <n v="5000"/>
    <m/>
    <m/>
    <s v="P001_2025"/>
  </r>
  <r>
    <s v="0010"/>
    <n v="91200"/>
    <n v="63500"/>
    <s v="INVERSION REPOSICION: MOBILIARIO Y ENSERES / ALCALDIA"/>
    <n v="5000"/>
    <n v="5000"/>
    <m/>
    <m/>
    <s v="P002_2025"/>
  </r>
  <r>
    <s v="0020"/>
    <n v="91210"/>
    <n v="62300"/>
    <s v="INVERSION NUEVA MAQUINARIA,INST. Y UTILLAJE / PRENSA"/>
    <n v="10000"/>
    <n v="10000"/>
    <m/>
    <m/>
    <s v="P003_2025"/>
  </r>
  <r>
    <s v="0080"/>
    <n v="92000"/>
    <n v="68200"/>
    <s v="INVERSION BIENES PATRIMONIALES: EDIFICIOS Y OTRAS CONSTRUCCIONES / ESTRATEGIA CIUDAD"/>
    <n v="500000"/>
    <n v="500000"/>
    <m/>
    <m/>
    <s v="P004_2025"/>
  </r>
  <r>
    <s v="0114"/>
    <n v="92000"/>
    <n v="62500"/>
    <s v="INVERSION NUEVA: MOBILIARIO Y ENSERES / HACIENDA"/>
    <n v="150000"/>
    <n v="150000"/>
    <m/>
    <m/>
    <s v="P005_2025"/>
  </r>
  <r>
    <s v="0115"/>
    <n v="17000"/>
    <n v="62300"/>
    <s v="INVERSION NUEVA: MAQUINARIA,INST. Y UTILLAJE / MEDIO AMBIENTE"/>
    <n v="1000000"/>
    <n v="1000000"/>
    <m/>
    <m/>
    <s v="P006_2025"/>
  </r>
  <r>
    <s v="0115"/>
    <n v="32000"/>
    <n v="62700"/>
    <s v="INVERSION NUEVA: PROYECTOS COMPLEJOS/PROYECTO 50-50 CENTROS EDUCATIVOS / EDUCACION"/>
    <n v="30000"/>
    <n v="30000"/>
    <m/>
    <m/>
    <s v="P007_2025"/>
  </r>
  <r>
    <s v="0115"/>
    <n v="92021"/>
    <n v="62300"/>
    <s v="INVERSION NUEVA: MAQUINARIA,INSTALAC.Y UTILLAJE / INNOVACION"/>
    <n v="290000"/>
    <n v="290000"/>
    <m/>
    <m/>
    <s v="P008_2025"/>
  </r>
  <r>
    <s v="0115"/>
    <n v="92021"/>
    <n v="63300"/>
    <s v="INVERSION DE REPOSICION EN MAQUINARIA, INSTALAC.Y UTILLAJE / INNOVACION"/>
    <n v="253100"/>
    <n v="253100"/>
    <m/>
    <m/>
    <s v="P009_2025"/>
  </r>
  <r>
    <s v="0115"/>
    <n v="92021"/>
    <n v="64100"/>
    <s v="INVERSION INMATERIAL: APLICACIONES INFORMATICAS / INNOVACION"/>
    <n v="108162.24000000001"/>
    <n v="108162.24000000001"/>
    <m/>
    <m/>
    <s v="P010_2025"/>
  </r>
  <r>
    <s v="0115"/>
    <n v="92041"/>
    <n v="61901"/>
    <s v="OTRAS INVERSIONES DE REPOSICION INFRAESTR. Y BIENES USO GRAL. / TELECOMUNICACIONES"/>
    <n v="1"/>
    <n v="1"/>
    <m/>
    <m/>
    <s v="P011_2025"/>
  </r>
  <r>
    <s v="0115"/>
    <n v="92041"/>
    <n v="62300"/>
    <s v="INVERSION NUEVA MAQUINARIA INSTALAC. Y UTILLAJE / TELECOMUNICACIONES"/>
    <n v="327800"/>
    <n v="327800"/>
    <m/>
    <m/>
    <s v="P012_2025"/>
  </r>
  <r>
    <s v="0115"/>
    <n v="92041"/>
    <n v="62900"/>
    <s v="OTRAS INVERSIONES NUEVAS ASOCIADAS FUNCIONAMIENTO OPERATIVO DE LOS SERVICIOS / TELECOMUNICACIONES"/>
    <n v="1"/>
    <n v="1"/>
    <m/>
    <m/>
    <s v="P013_2025"/>
  </r>
  <r>
    <s v="0115"/>
    <n v="92041"/>
    <n v="63300"/>
    <s v="INVERSION REPOSICION EN MAQUINARIA INSTALAC. TEC. Y UTILLAJE / TELECOMUNICACIONES"/>
    <n v="355000"/>
    <n v="355000"/>
    <m/>
    <m/>
    <s v="P014_2025"/>
  </r>
  <r>
    <s v="0115"/>
    <n v="92902"/>
    <n v="62500"/>
    <s v="INVERSION NUEVA: MOBILIARIO Y ENSERES / INNOVACION / ARCHIVO MUNICIPAL"/>
    <n v="100000"/>
    <n v="100000"/>
    <m/>
    <m/>
    <s v="P015_2025"/>
  </r>
  <r>
    <s v="0115"/>
    <n v="92902"/>
    <n v="63200"/>
    <s v="INVERSION REPOSICION EN EDIFICIOS Y OTRAS CONSTR. / INNOVACION / ARCHIVO MUNICIPAL"/>
    <n v="1"/>
    <n v="1"/>
    <m/>
    <m/>
    <s v="P016_2025"/>
  </r>
  <r>
    <s v="0116"/>
    <n v="92500"/>
    <n v="62500"/>
    <s v="INVERSION NUEVA: MOBILIARIO Y ENSERES / ATENCION A LA CIUDADANIA"/>
    <n v="1"/>
    <n v="1"/>
    <m/>
    <m/>
    <s v="P017_2025"/>
  </r>
  <r>
    <s v="0211"/>
    <n v="15000"/>
    <n v="60900"/>
    <s v="OTRAS INVERSIONES NUEVAS EN INFRAESTR. Y BIENES USO GRAL. / POLITICA TERRITORIAL"/>
    <n v="1"/>
    <n v="1"/>
    <m/>
    <m/>
    <s v="P018_2025"/>
  </r>
  <r>
    <s v="0211"/>
    <n v="15000"/>
    <n v="61900"/>
    <s v="OTRAS INVERSIONES DE REPOSICION INFRAESTR. Y BIENES USO GRAL. / POLITICA TERRITORIAL"/>
    <n v="1"/>
    <n v="1"/>
    <m/>
    <m/>
    <s v="P019_2025"/>
  </r>
  <r>
    <s v="0211"/>
    <n v="15000"/>
    <n v="62100"/>
    <s v="INVERSION NUEVA EN TERRENOS Y BIENES NATURALES  POLITICA TERRITORIAL"/>
    <n v="1"/>
    <n v="1"/>
    <m/>
    <m/>
    <s v="P020_2025"/>
  </r>
  <r>
    <s v="0211"/>
    <n v="15300"/>
    <n v="63100"/>
    <s v="INVERSION REPOSICION EN TERRENOS Y BIENES NATURALES / POLITICA TERRITORIAL / VIAS PUBLICAS"/>
    <n v="145000"/>
    <n v="145000"/>
    <m/>
    <m/>
    <s v="P021_2025"/>
  </r>
  <r>
    <s v="0211"/>
    <n v="15320"/>
    <n v="62100"/>
    <s v="INVERSIONES EN TERRENOS Y BIENES NATURALES / POLITICA TERRITORIAL / PAVIMENTACION VIAS PUBLICAS"/>
    <n v="1886529.4"/>
    <n v="886529.4"/>
    <n v="1000000"/>
    <m/>
    <s v="P022_2025"/>
  </r>
  <r>
    <s v="0211"/>
    <n v="17200"/>
    <n v="63100"/>
    <s v="INVERSION DE REPOSICION EN TERRENOS Y BIENES NATURALES / POLITICA TERRITORIAL / ZONAS VERDES"/>
    <n v="1"/>
    <n v="1"/>
    <m/>
    <m/>
    <s v="P023_2025"/>
  </r>
  <r>
    <s v="0211"/>
    <n v="45000"/>
    <n v="62300"/>
    <s v="INVERSION NUEVA EN MAQUINARIA, INSTALAC. Y UTILLAJE / POLITICA TERRITORIAL / INFRAESTRUCTURAS"/>
    <n v="120000"/>
    <n v="120000"/>
    <m/>
    <m/>
    <s v="P024_2025"/>
  </r>
  <r>
    <s v="0211"/>
    <n v="45000"/>
    <n v="63200"/>
    <s v="INVERSIONES DE REPOSICIÓN EN EDIFICIOS Y OTRAS CONSTRUCCIONES / POLITICA TERRITORIAL / INFRAESTRUCTURAS"/>
    <n v="142000"/>
    <n v="142000"/>
    <m/>
    <m/>
    <s v="P025_2025"/>
  </r>
  <r>
    <s v="0212"/>
    <n v="15320"/>
    <n v="61900"/>
    <s v="OTRAS INVERSIONES DE REPOSIC. EN INFRAESTR. Y BIENES USO GRAL. / MANTENIMIENTO / PAVIMENTACION"/>
    <n v="3298812.33"/>
    <n v="1223812.33"/>
    <n v="2075000"/>
    <m/>
    <s v="P026_2025"/>
  </r>
  <r>
    <s v="0212"/>
    <n v="15330"/>
    <n v="61900"/>
    <s v="OTRAS INVERSIONES DE REPOSICION EN INFRAESTR. / MANTENIMIENTO / VIA PUBLICA"/>
    <n v="5000"/>
    <n v="5000"/>
    <m/>
    <m/>
    <s v="P027_2025"/>
  </r>
  <r>
    <s v="0212"/>
    <n v="15330"/>
    <n v="62500"/>
    <s v="INVERSIÓN NUEVA EN MOBILIARIO Y ENSERES / MANTENIMIENTO / VIAS PUBLICAS"/>
    <n v="85000"/>
    <n v="85000"/>
    <m/>
    <m/>
    <s v="P028_2025"/>
  </r>
  <r>
    <s v="0212"/>
    <n v="15330"/>
    <n v="62700"/>
    <s v="INVERS. NUEVA: PROYECTOS COMPLEJOS/MANTENIMIENTO/MANTENIMIENTO VIA PUBLICA"/>
    <n v="347000"/>
    <n v="347000"/>
    <m/>
    <m/>
    <s v="P029_2025"/>
  </r>
  <r>
    <s v="0212"/>
    <n v="17000"/>
    <n v="61900"/>
    <s v="OTRAS INVERSIONES DE REPOSICION INFRAESTR. Y BIENES USO GRAL. / MANTENIMIENTO / MEDIO AMBIENTE"/>
    <n v="1"/>
    <n v="1"/>
    <m/>
    <m/>
    <s v="P030_2025"/>
  </r>
  <r>
    <s v="0212"/>
    <n v="17000"/>
    <n v="62400"/>
    <s v="INVERSION NUEVA: ELEMENTOS DE TRANSPORTE / MANTENIMIENTO / MEDIO AMBIENTE"/>
    <n v="100000"/>
    <n v="100000"/>
    <m/>
    <m/>
    <s v="P031_2025"/>
  </r>
  <r>
    <s v="0212"/>
    <n v="17100"/>
    <n v="61901"/>
    <s v="OTRAS INVERSIONES DE REPOSICION INFRAESTR. Y BIENES USO GRAL. / MANTENIMIENTO / PARQUES Y JARDINES"/>
    <n v="50000"/>
    <n v="50000"/>
    <m/>
    <m/>
    <s v="P032_2025"/>
  </r>
  <r>
    <s v="0212"/>
    <n v="45000"/>
    <n v="62300"/>
    <s v="INVERSION NUEVA EN MAQUINARIA,INSTALAC.Y UTILLAJE / MANTENIMIENTO / INFRAESTRUCTURAS"/>
    <n v="96000"/>
    <n v="96000"/>
    <m/>
    <m/>
    <s v="P033_2025"/>
  </r>
  <r>
    <s v="0212"/>
    <n v="45000"/>
    <n v="63200"/>
    <s v="INVERSION DE REPOSICION EN EDIFICIOS Y OTRAS CONSTR. / MANTENIMIENTO / INFRAESTRUCTURAS"/>
    <n v="760000"/>
    <n v="260000"/>
    <n v="500000"/>
    <m/>
    <s v="P034_2025"/>
  </r>
  <r>
    <s v="0212"/>
    <n v="45000"/>
    <n v="63300"/>
    <s v="INVERSION REPOSICION EN MAQ., INSTALAC. TEC. Y UTILLAJE / MANTENIMIENTO /INFRAESTRUCTURAS"/>
    <n v="1380000"/>
    <n v="1380000"/>
    <m/>
    <m/>
    <s v="P035_2025"/>
  </r>
  <r>
    <s v="0213"/>
    <n v="13200"/>
    <n v="62300"/>
    <s v="INVERSION NUEVA EN MAQUINARIA, INSTALAC. Y UTILLAJE / SEGURIDAD CIUDADANA"/>
    <n v="30000"/>
    <n v="30000"/>
    <m/>
    <m/>
    <s v="P036_2025"/>
  </r>
  <r>
    <s v="0213"/>
    <n v="13200"/>
    <n v="62400"/>
    <s v="INVERSION NUEVA EN ELEMENTOS DE TRANSPORTE / SEGURIDAD CIUDADANA"/>
    <n v="25000"/>
    <n v="25000"/>
    <m/>
    <m/>
    <s v="P037_2025"/>
  </r>
  <r>
    <s v="0214"/>
    <n v="13400"/>
    <n v="60900"/>
    <s v="OTRAS INVERSIONES NUEVAS EN INFRAESTR. Y BIENES USO GRAL. / MOVILIDAD / MOVILIDAD URBANA"/>
    <n v="1"/>
    <n v="1"/>
    <m/>
    <m/>
    <s v="P038_2025"/>
  </r>
  <r>
    <s v="0214"/>
    <n v="13400"/>
    <n v="61900"/>
    <s v="OTRAS INVERS. DE REPOSICION INFRAESTR. Y BIENES USO GRAL. / MOVILIDAD / MOVILIDAD URBANA"/>
    <n v="1"/>
    <n v="1"/>
    <m/>
    <m/>
    <s v="P039_2025"/>
  </r>
  <r>
    <s v="0214"/>
    <n v="13400"/>
    <n v="62300"/>
    <s v="INVERSION NUEVA EN MAQUINARIA INSTALAC. Y UTILLAJE / MOVILIDAD / MOVILIDAD URBANA"/>
    <n v="550000"/>
    <n v="550000"/>
    <m/>
    <m/>
    <s v="P040_2025"/>
  </r>
  <r>
    <s v="0214"/>
    <n v="13400"/>
    <n v="62400"/>
    <s v="INVERS. NUEVA EN ELEMENTOS DE TRANSPORTE / MOVILIDAD / MOVILIDAD URBANA"/>
    <n v="1"/>
    <n v="1"/>
    <m/>
    <m/>
    <s v="P041_2025"/>
  </r>
  <r>
    <s v="0214"/>
    <n v="15320"/>
    <n v="61901"/>
    <s v="INVERSION EN REPOSICION DE INFRAESTRUCTURAS Y BIENES / MOVILIDAD / PAVIMENTACION VIAS PUBLICAS"/>
    <n v="350001"/>
    <n v="350001"/>
    <m/>
    <m/>
    <s v="P042_2025"/>
  </r>
  <r>
    <s v="0215"/>
    <n v="17000"/>
    <n v="60900"/>
    <s v="OTRAS INVERSIONES NUEVAS EN INFRAESTR. Y BIENES USO GRAL. / TRANSICION ECOLOGICA / MEDIO AMBIENTE"/>
    <n v="1640000"/>
    <n v="940000"/>
    <n v="700000"/>
    <m/>
    <s v="P043_2025"/>
  </r>
  <r>
    <s v="0215"/>
    <n v="17000"/>
    <n v="60901"/>
    <s v="OTRAS INVERSIONES NUEVAS EN INFRAESTR. Y BIENES USO GRAL. / TRANSICION ECOLOGICA / MEDIO AMBIENTE"/>
    <n v="1"/>
    <n v="1"/>
    <m/>
    <m/>
    <s v="P044_2025"/>
  </r>
  <r>
    <s v="0215"/>
    <n v="17000"/>
    <n v="61900"/>
    <s v="OTRAS INVERS REPOSICION EN INFRAESTR/TRANS. ECOLOGICA/MEDIO AMBIENTE"/>
    <n v="1"/>
    <n v="1"/>
    <m/>
    <m/>
    <s v="P045_2025"/>
  </r>
  <r>
    <s v="0215"/>
    <n v="17000"/>
    <n v="62300"/>
    <s v="INVERSION NUEVA EN MAQUINARIA, INSTALAC.Y UTILLAJE / TRANS. ECOLOGICA / MEDIO AMBIENTE"/>
    <n v="300000"/>
    <n v="300000"/>
    <m/>
    <m/>
    <s v="P046_2025"/>
  </r>
  <r>
    <s v="0215"/>
    <n v="17000"/>
    <n v="62301"/>
    <s v="ZBE / INVERSION NUEVA MAQ., INST., Y UTILLAJE / TRANS. ECOLOGICA / MEDIO AMBIENTE"/>
    <n v="266198.67"/>
    <n v="66199.67"/>
    <n v="199999"/>
    <m/>
    <s v="P047_2025"/>
  </r>
  <r>
    <s v="0215"/>
    <n v="17000"/>
    <n v="63300"/>
    <s v="INVERSION REPOSICION EN MAQ., INSTALAC. TEC. Y UTILLAJE / TRANS. ECOLOGICA / MEDIO AMBIENTE"/>
    <n v="550000"/>
    <n v="550000"/>
    <m/>
    <m/>
    <s v="P048_2025"/>
  </r>
  <r>
    <s v="0215"/>
    <n v="17100"/>
    <n v="62100"/>
    <s v="INVERSION NUEVA EN TERRENOS Y BIENES NATURALES / TRANSICION ECOLOGICA / PARQUES Y JARDINES"/>
    <n v="6246"/>
    <n v="6246"/>
    <m/>
    <m/>
    <s v="P049_2025"/>
  </r>
  <r>
    <s v="0215"/>
    <n v="17100"/>
    <n v="62500"/>
    <s v="INVERSION NUEVA MOBILIARIO Y ENSERES / TRANSICION ECOLOGICA / PARQUES Y JARDINES"/>
    <n v="250000"/>
    <n v="150000"/>
    <n v="100000"/>
    <m/>
    <s v="P050_2025"/>
  </r>
  <r>
    <s v="0215"/>
    <n v="17100"/>
    <n v="63500"/>
    <s v="INVERSION REPOSICION MOBILIARIO Y ENSERES / TRANSICION ECOLOGICA  /PARQUES Y JARDINES"/>
    <n v="200000"/>
    <n v="50000"/>
    <n v="150000"/>
    <m/>
    <s v="P051_2025"/>
  </r>
  <r>
    <s v="0215"/>
    <n v="17200"/>
    <n v="62199"/>
    <s v="RENATURA/INVERSIÓN NUEVA EN TERRENOS Y BIENES NATURALES"/>
    <n v="3770634.92"/>
    <n v="810219.07"/>
    <n v="2960415.85"/>
    <m/>
    <s v="P052_2025"/>
  </r>
  <r>
    <s v="0311"/>
    <n v="24100"/>
    <n v="62200"/>
    <s v="INVERSION NUEVA EN EDIFICIOS Y OTRAS CONSTR  / EMPLEO / PROMOCION EMPLEO"/>
    <n v="1"/>
    <n v="1"/>
    <m/>
    <m/>
    <s v="P053_2025"/>
  </r>
  <r>
    <s v="0311"/>
    <n v="24100"/>
    <n v="62300"/>
    <s v="INVERSION NUEVA EN MAQUINARIA,INSTALAC.Y UTILLAJE / EMPLEO / PROMOCION EMPLEO"/>
    <n v="1"/>
    <n v="1"/>
    <m/>
    <m/>
    <s v="P054_2025"/>
  </r>
  <r>
    <s v="0311"/>
    <n v="24100"/>
    <n v="62500"/>
    <s v="INVERSION NUEVA EN MOBILIARIO Y ENSERES / EMPLEO / PROMOCION EMPLEO"/>
    <n v="5000"/>
    <n v="5000"/>
    <m/>
    <m/>
    <s v="P055_2025"/>
  </r>
  <r>
    <s v="0311"/>
    <n v="24100"/>
    <n v="62600"/>
    <s v="INVERSION NUEVA EN EQUIPOS PROCESOS DE INFORMACION / EMPLEO / PROMOCION EMPLEO"/>
    <n v="6000"/>
    <n v="6000"/>
    <m/>
    <m/>
    <s v="P056_2025"/>
  </r>
  <r>
    <s v="0311"/>
    <n v="24100"/>
    <n v="63200"/>
    <s v="INVERSION DE REPOSICION EN EDIFICIOS Y OTRAS CONSTR. / EMPLEO / PROMOCION EMPLEO"/>
    <n v="25000"/>
    <n v="25000"/>
    <m/>
    <m/>
    <s v="P057_2025"/>
  </r>
  <r>
    <s v="0311"/>
    <n v="24100"/>
    <n v="63300"/>
    <s v="INVERSION DE REPOSICION EN MAQUINARIA,INSTALAC.Y UTILLAJE / EMPLEO / PROMOCION EMPLEO"/>
    <n v="10000"/>
    <n v="10000"/>
    <m/>
    <m/>
    <s v="P058_2025"/>
  </r>
  <r>
    <s v="0311"/>
    <n v="24100"/>
    <n v="63500"/>
    <s v="INVERSION DE REPOSICION EN MOBILIARIO / EMPLEO / PROMOCION EMPLEO"/>
    <n v="10000"/>
    <n v="10000"/>
    <m/>
    <m/>
    <s v="P059_2025"/>
  </r>
  <r>
    <s v="0312"/>
    <n v="16400"/>
    <n v="62200"/>
    <s v="INVERSION NUEVA EN EDIFICIOS Y OTRAS CONSTRUCCIONES / SALUD / SERVICIOS FUNERARIOS"/>
    <n v="250000"/>
    <n v="250000"/>
    <m/>
    <m/>
    <s v="P060_2025"/>
  </r>
  <r>
    <s v="0312"/>
    <n v="16400"/>
    <n v="62300"/>
    <s v="INVERSION NUEVA EN MAQUINARIA,INSTALAC.Y UTILLAJE / SALUD Y PROTECCION ANIMAL / SERVICIOS FUNERARIOS"/>
    <n v="1"/>
    <n v="1"/>
    <m/>
    <m/>
    <s v="P061_2025"/>
  </r>
  <r>
    <s v="0312"/>
    <n v="16400"/>
    <n v="62500"/>
    <s v="INVERS. NUEVA EN MOBILIARIO Y ENSERES / SALUD Y PROTECCION ANIMAL / SERVICIOS FUNERARIOS"/>
    <n v="10000"/>
    <n v="10000"/>
    <m/>
    <m/>
    <s v="P062_2025"/>
  </r>
  <r>
    <s v="0312"/>
    <n v="31300"/>
    <n v="62200"/>
    <s v="INVERSIÓN NUEVA EN EDIFICIOS Y OTRAS CONSTR. / SALUD Y PROTECCION ANIMAL / SALUD"/>
    <n v="50000"/>
    <n v="50000"/>
    <m/>
    <m/>
    <s v="P063_2025"/>
  </r>
  <r>
    <s v="0312"/>
    <n v="31300"/>
    <n v="62300"/>
    <s v="INVERSION NUEVA EN MAQUINARIA, INSTALAC.Y UTILLAJE / SALUD Y PROTECCION ANIMAL / SALUD"/>
    <n v="2800"/>
    <n v="2800"/>
    <m/>
    <m/>
    <s v="P064_2025"/>
  </r>
  <r>
    <s v="0312"/>
    <n v="31300"/>
    <n v="62400"/>
    <s v="INVERSION NUEVA EN ELEMENTOS DE TRANSPORTE / SALUD Y PROTECCION ANIMAL / SALUD"/>
    <n v="35000"/>
    <n v="35000"/>
    <m/>
    <m/>
    <s v="P065_2025"/>
  </r>
  <r>
    <s v="0312"/>
    <n v="31300"/>
    <n v="62500"/>
    <s v="INVERSION NUEVA EN MOBILIARIO Y ENSERES / SALUD Y PROTECCION ANIMAL / SALUD"/>
    <n v="46000"/>
    <n v="46000"/>
    <m/>
    <m/>
    <s v="P066_2025"/>
  </r>
  <r>
    <s v="0312"/>
    <n v="31300"/>
    <n v="63200"/>
    <s v="INVERSION DE REPOSICION EN EDIFICIOS Y OTRAS CONSTR. / SALUD Y PROTECCION ANIMAL / SALUD"/>
    <n v="50000"/>
    <n v="50000"/>
    <m/>
    <m/>
    <s v="P067_2025"/>
  </r>
  <r>
    <s v="0312"/>
    <n v="31300"/>
    <n v="63300"/>
    <s v="INVERSION DE REPOSICION EN MAQUINARIA,INSTALAC.Y UTILLAJE / SALUD Y PROTECCION ANIMAL / SALUD"/>
    <n v="5000"/>
    <n v="5000"/>
    <m/>
    <m/>
    <s v="P068_2025"/>
  </r>
  <r>
    <s v="0313"/>
    <n v="23400"/>
    <n v="62200"/>
    <s v="INVERSION NUEVA EN EDIFICIOS Y OTRAS CONSTR. / FEMINISMOS Y DIVERSIDAD / MUJER"/>
    <n v="1"/>
    <n v="1"/>
    <m/>
    <m/>
    <s v="P069_2025"/>
  </r>
  <r>
    <s v="0313"/>
    <n v="23400"/>
    <n v="62300"/>
    <s v="INVERSION NUEVA EN MAQUINARIA, INSTALAC. Y UTILLAJE / FEMINISMOS Y DIVERSIDAD / MUJER"/>
    <n v="1"/>
    <n v="1"/>
    <m/>
    <m/>
    <s v="P070_2025"/>
  </r>
  <r>
    <s v="0313"/>
    <n v="23400"/>
    <n v="62500"/>
    <s v="INVERSION NUEVA EN MOBILIARIO Y ENSERES / FEMINISMOS Y DIVERSIDAD / MUJER"/>
    <n v="3000"/>
    <n v="3000"/>
    <m/>
    <m/>
    <s v="P071_2025"/>
  </r>
  <r>
    <s v="0313"/>
    <n v="23400"/>
    <n v="63200"/>
    <s v="INVERSION DE REPOSICION EN EDIFICIOS Y OTRAS CONSTR. / FEMINISMOS Y DIVERSIDAD / MUJER"/>
    <n v="40000"/>
    <n v="40000"/>
    <m/>
    <m/>
    <s v="P072_2025"/>
  </r>
  <r>
    <s v="0314"/>
    <n v="23000"/>
    <n v="62300"/>
    <s v="INVERSION NUEVA EN MAQUINARIA, INSTALAC. Y UTILLAJE / BIENESTAR SOCIAL / BIENESTAR SOCIAL"/>
    <n v="1"/>
    <n v="1"/>
    <m/>
    <m/>
    <s v="P073_2025"/>
  </r>
  <r>
    <s v="0314"/>
    <n v="23000"/>
    <n v="62500"/>
    <s v="INVERSION NUEVA MOBILIARIO Y ENSERES / BIENESTAR SOCIAL / BIENESTAR SOCIAL"/>
    <n v="10000"/>
    <n v="10000"/>
    <m/>
    <m/>
    <s v="P074_2025"/>
  </r>
  <r>
    <s v="0314"/>
    <n v="23000"/>
    <n v="63200"/>
    <s v="INVERSION DE REPOSICION EN EDIFICIOS Y OTRAS CONSTR. / BIENESTAR SOCIAL / BIENESTAR SOCIAL"/>
    <n v="10000"/>
    <n v="10000"/>
    <m/>
    <m/>
    <s v="P075_2025"/>
  </r>
  <r>
    <s v="0314"/>
    <n v="23100"/>
    <n v="62500"/>
    <s v="INVERSION NUEVA MOBILIARIO Y ENSERES / BIENESTAR SOCIAL / ATENCION SOCIAL PRIMARIA"/>
    <n v="120000"/>
    <n v="120000"/>
    <m/>
    <m/>
    <s v="P076_2025"/>
  </r>
  <r>
    <s v="0315"/>
    <n v="43000"/>
    <n v="62300"/>
    <s v="INVERSION NUEVA EN MAQUINARIA, INSTALAC. Y UTILLAJE / DESARROLLO ECONOMICO"/>
    <n v="1"/>
    <n v="1"/>
    <m/>
    <m/>
    <s v="P077_2025"/>
  </r>
  <r>
    <s v="0315"/>
    <n v="43000"/>
    <n v="62500"/>
    <s v="INVERSION NUEVA EN MOBILIARIO Y ENSERES / DESARROLLO ECONOMICO"/>
    <n v="10000"/>
    <n v="10000"/>
    <m/>
    <m/>
    <s v="P078_2025"/>
  </r>
  <r>
    <s v="0315"/>
    <n v="43000"/>
    <n v="63200"/>
    <s v="INVERSION DE REPOSICION EN EDIFICIOS Y OTRAS CONSTR. / DESARROLLO ECONOMICO"/>
    <n v="25000"/>
    <n v="25000"/>
    <m/>
    <m/>
    <s v="P079_2025"/>
  </r>
  <r>
    <s v="0316"/>
    <n v="23900"/>
    <n v="62200"/>
    <s v="INVERSION NUEVA EN EDIF. Y OTRAS CONSTR. / DIVERSIDAD FUNCIONAL / PROMOCION SOCIAL"/>
    <n v="1"/>
    <n v="1"/>
    <m/>
    <m/>
    <s v="P080_2025"/>
  </r>
  <r>
    <s v="0316"/>
    <n v="23900"/>
    <n v="62300"/>
    <s v="INVERSION NUEVA EN MAQUINARIA, INSTALAC. Y UTILLAJE / DIVERSIDAD FUNCIONAL / PROMOCION SOCIAL"/>
    <n v="8000"/>
    <n v="8000"/>
    <m/>
    <m/>
    <s v="P081_2025"/>
  </r>
  <r>
    <s v="0317"/>
    <n v="92400"/>
    <n v="62200"/>
    <s v="INVERSION NUEVA EN EDIFICIOS Y OTRAS CONSTR. / PARTICIPACION CIUDADANA"/>
    <n v="40000"/>
    <n v="40000"/>
    <m/>
    <m/>
    <s v="P082_2025"/>
  </r>
  <r>
    <s v="0317"/>
    <n v="92400"/>
    <n v="62300"/>
    <s v="INVERSION NUEVA EN MAQUINARIA, INSTALAC.Y UTILLAJE / PARTICIPACION CIUDADANA"/>
    <n v="10000"/>
    <n v="10000"/>
    <m/>
    <m/>
    <s v="P083_2025"/>
  </r>
  <r>
    <s v="0317"/>
    <n v="92400"/>
    <n v="62500"/>
    <s v="INVERSION NUEVA EN MOBILIARIO Y ENSERES / PARTICIPACION CIUDADANA"/>
    <n v="19000"/>
    <n v="19000"/>
    <m/>
    <m/>
    <s v="P084_2025"/>
  </r>
  <r>
    <s v="0317"/>
    <n v="92400"/>
    <n v="63200"/>
    <s v="INVERSION DE REPOSICION EN EDIFICIOS Y OTRAS CONSTR. / PARTICIPACION CIUDADANA"/>
    <n v="55000"/>
    <n v="55000"/>
    <m/>
    <m/>
    <s v="P085_2025"/>
  </r>
  <r>
    <s v="0411"/>
    <n v="34000"/>
    <n v="62500"/>
    <s v="INVERSIÓN NUEVA EN MOBILIARIO Y ENSERES / DEPORTES / ADMINISTRACIÓN GENERAL DEPORTES"/>
    <n v="1000"/>
    <n v="1000"/>
    <m/>
    <m/>
    <s v="P086_2025"/>
  </r>
  <r>
    <s v="0411"/>
    <n v="34100"/>
    <n v="62300"/>
    <s v="INVERSION NUEVA EN MAQUINARIA, INSTALAC.Y UTILLAJE / DEPORTES / FOMENTO DEL DEPORTE"/>
    <n v="9700"/>
    <n v="9700"/>
    <m/>
    <m/>
    <s v="P087_2025"/>
  </r>
  <r>
    <s v="0411"/>
    <n v="34100"/>
    <n v="62600"/>
    <s v="INVERSIÓN NUEVA EN EQUIPOS PARA PROCESO DE LA INFORMACIÓN / DEPORTE / FOMENTO DEL DEPORTE"/>
    <n v="6400"/>
    <n v="6400"/>
    <m/>
    <m/>
    <s v="P088_2025"/>
  </r>
  <r>
    <s v="0411"/>
    <n v="34100"/>
    <n v="63300"/>
    <s v="INVERSION DE REPOSICIÓN EN MAQUINARIA, INSTALAC. Y UTILLAJE / DEPORTES / FOMENTO DEL DEPORTE"/>
    <n v="1"/>
    <n v="1"/>
    <m/>
    <m/>
    <s v="P089_2025"/>
  </r>
  <r>
    <s v="0411"/>
    <n v="34100"/>
    <n v="63900"/>
    <s v="OTRAS INVERSIONES DE REPOSICION / DEPORTES / FOMENTO DEL DEPORTE"/>
    <n v="1"/>
    <n v="1"/>
    <m/>
    <m/>
    <s v="P090_2025"/>
  </r>
  <r>
    <s v="0411"/>
    <n v="34200"/>
    <n v="61900"/>
    <s v="OTRAS INVERS. DE REPOSICIONES EN INFRAESTR. Y BIENES USO GRAL./DEPORTES/INSTALACIONES DEPORTIVAS"/>
    <n v="1"/>
    <n v="1"/>
    <m/>
    <m/>
    <s v="P091_2025"/>
  </r>
  <r>
    <s v="0411"/>
    <n v="34200"/>
    <n v="62200"/>
    <s v="INVERSION NUEVA EN EDIFICIOS Y OTRAS CONSTR. / DEPORTES / INSTALACIONES DEPORTIVAS"/>
    <n v="586000"/>
    <n v="586000"/>
    <m/>
    <m/>
    <s v="P092_2025"/>
  </r>
  <r>
    <s v="0411"/>
    <n v="34200"/>
    <n v="62300"/>
    <s v="INVERSION NUEVA EN MAQUINARIA, INSTALAC. Y UTILLAJE / DEPORTES  / INSTALACIONES DEPORTIVAS"/>
    <n v="94200"/>
    <n v="94200"/>
    <m/>
    <m/>
    <s v="P093_2025"/>
  </r>
  <r>
    <s v="0411"/>
    <n v="34200"/>
    <n v="63200"/>
    <s v="INVERSION DE REPOSICION EN EDIFICIOS Y OTRAS CONSTR. / DEPORTES  / INSTALACIONES DEPORTIVAS"/>
    <n v="1240000"/>
    <n v="540000"/>
    <n v="700000"/>
    <m/>
    <s v="P094_2025"/>
  </r>
  <r>
    <s v="0411"/>
    <n v="34200"/>
    <n v="63300"/>
    <s v="INVERSION DE REPOSICIÓN EN MAQUINARIA, INSTALAC. Y UTILLAJE / DEPORTES  / INSTALACIONES DEPORTIVAS"/>
    <n v="705700"/>
    <n v="705700"/>
    <m/>
    <m/>
    <s v="P095_2025"/>
  </r>
  <r>
    <s v="0411"/>
    <n v="34200"/>
    <n v="63900"/>
    <s v="OTRAS INVERSIONES DE REPOSICIÓN / DEPORTES / INSTALACIONES DEPORTIVAS"/>
    <n v="1"/>
    <n v="1"/>
    <m/>
    <m/>
    <s v="P096_2025"/>
  </r>
  <r>
    <s v="0412"/>
    <n v="33000"/>
    <n v="62300"/>
    <s v="INVERSIÓN NUEVA EN MAQUINARIA INSTALACIONES TÉCNICAS Y UTILLAJE / CULTURA Y FIESTAS / EQUIPAMIENTOS CULTURALES Y MUSEOS"/>
    <n v="80000"/>
    <n v="80000"/>
    <m/>
    <m/>
    <s v="P097_2025"/>
  </r>
  <r>
    <s v="0412"/>
    <n v="33000"/>
    <n v="62500"/>
    <s v="INVERSION NUEVA EN MOBILIARIO Y ENSERES / CULTURA Y FIESTAS  / EQUIPAMIENTOS CULTURALES Y MUSEOS"/>
    <n v="60000"/>
    <n v="60000"/>
    <m/>
    <m/>
    <s v="P098_2025"/>
  </r>
  <r>
    <s v="0412"/>
    <n v="33000"/>
    <n v="63200"/>
    <s v="INVERSIÓN REPOSICIÓN EDIFIC Y OTRAS CONST. / CULTURA Y FIESTAS / EQUIPAMIENTOS CULTURALES Y MUSEOS"/>
    <n v="150000"/>
    <n v="150000"/>
    <m/>
    <m/>
    <s v="P099_2025"/>
  </r>
  <r>
    <s v="0412"/>
    <n v="33000"/>
    <n v="63300"/>
    <s v="INVERSIÓN REPOSICIÓN MAQUINARIA, INST . Y UTILLAJE / CULTURA Y FIESTAS / EQUIPAMIENTOS CULTURALES Y MUSEOS"/>
    <n v="30000"/>
    <n v="30000"/>
    <m/>
    <m/>
    <s v="P100_2025"/>
  </r>
  <r>
    <s v="0412"/>
    <n v="33100"/>
    <n v="62200"/>
    <s v="INVERSION NUEVA EN EDIFICIOS Y OTRAS CONSTR. / CULTURA Y FIESTAS / ESCUELA DE MUSICA"/>
    <n v="8000000"/>
    <n v="8000000"/>
    <m/>
    <m/>
    <s v="P101_2025"/>
  </r>
  <r>
    <s v="0412"/>
    <n v="33100"/>
    <n v="62500"/>
    <s v="INVERSION NUEVA EN MOBILIARIO Y ENSERES / CULTURA Y FIESTAS / ESCUELA DE MUSICA"/>
    <n v="1"/>
    <n v="1"/>
    <m/>
    <m/>
    <s v="P102_2025"/>
  </r>
  <r>
    <s v="0412"/>
    <n v="33210"/>
    <n v="62900"/>
    <s v="OTRAS INVERSIONES .NUEVAS FUNCIONAMIENTO DE LOS SERVICIOS / CULTURA Y FIESTAS / BIBLIOTECA"/>
    <n v="1"/>
    <n v="1"/>
    <m/>
    <m/>
    <s v="P103_2025"/>
  </r>
  <r>
    <s v="0412"/>
    <n v="33300"/>
    <n v="62300"/>
    <s v="INVERSION NUEVA EN MAQUINARIA, INSTALAC. Y UTILLAJE / CULTURA Y FIESTAS / EQUIPAMIENTOS CULTURALES Y MUSEOS "/>
    <n v="1"/>
    <n v="1"/>
    <m/>
    <m/>
    <s v="P104_2025"/>
  </r>
  <r>
    <s v="0412"/>
    <n v="33300"/>
    <n v="63300"/>
    <s v="INVERSION DE REPOSICIÓN EN MAQUINARIA, INSTALAC. Y UTILLAJE / CULTURA Y FIESTAS / EQUIPAMIENTOS CULTURALES Y MUSEOS"/>
    <n v="1"/>
    <n v="1"/>
    <m/>
    <m/>
    <s v="P105_2025"/>
  </r>
  <r>
    <s v="0413"/>
    <n v="32000"/>
    <n v="62300"/>
    <s v="INVERSION NUEVA EN MAQUINARIA, INSTALAC. Y UTILLAJE / EDUCACION "/>
    <n v="1"/>
    <n v="1"/>
    <m/>
    <m/>
    <s v="P106_2025"/>
  </r>
  <r>
    <s v="0413"/>
    <n v="32000"/>
    <n v="62500"/>
    <s v="INVERSION NUEVA EN MOBILIARIO Y ENSERES / EDUCACION"/>
    <n v="1"/>
    <n v="1"/>
    <m/>
    <m/>
    <s v="P107_2025"/>
  </r>
  <r>
    <s v="0413"/>
    <n v="32000"/>
    <n v="63200"/>
    <s v="INVERSION DE REPOSICION EN EDIFICIOS Y OTRAS CONSTR. / EDUCACION"/>
    <n v="270000"/>
    <n v="270000"/>
    <m/>
    <m/>
    <s v="P108_2025"/>
  </r>
  <r>
    <s v="0413"/>
    <n v="32000"/>
    <n v="63300"/>
    <s v="INVERSION DE REPOSICION EN MAQUINARIA, INSTALAC. Y UTILLAJE / EDUCACION"/>
    <n v="1"/>
    <n v="1"/>
    <m/>
    <m/>
    <s v="P109_2025"/>
  </r>
  <r>
    <s v="0413"/>
    <n v="32000"/>
    <n v="63500"/>
    <s v="INVERSION DE REPOSICION EN MOBILIARIO Y ENSERES / EDUCACION"/>
    <n v="1"/>
    <n v="1"/>
    <m/>
    <m/>
    <s v="P110_2025"/>
  </r>
  <r>
    <s v="0414"/>
    <n v="32631"/>
    <n v="62300"/>
    <s v="INVERSION NUEVA EN MAQUINARIA, INSTALAC. Y UTILLAJE / INFANCIA Y JUVENTUD"/>
    <n v="50000"/>
    <n v="50000"/>
    <m/>
    <m/>
    <s v="P111_2025"/>
  </r>
  <r>
    <s v="0414"/>
    <n v="32631"/>
    <n v="62500"/>
    <s v="INVERSION NUEVA EN MOBILIARIO Y ENSERES / INFANCIA Y JUVENTUD"/>
    <n v="1"/>
    <n v="1"/>
    <m/>
    <m/>
    <s v="P112_2025"/>
  </r>
  <r>
    <s v="0414"/>
    <n v="32631"/>
    <n v="63200"/>
    <s v="INVERSION DE REPOSICION EN EDIFICIOS Y OTRAS CONSTR. / INFANCIA Y JUVENTUD"/>
    <n v="915000"/>
    <n v="515000"/>
    <n v="400000"/>
    <m/>
    <s v="P113_2025"/>
  </r>
  <r>
    <s v="0414"/>
    <n v="32631"/>
    <n v="63500"/>
    <s v="INVERSION DE REPOSICION EN MOBILIARIO Y ENSERES / INFANCIA Y JUVENTUD"/>
    <n v="33000"/>
    <n v="33000"/>
    <m/>
    <m/>
    <s v="P114_2025"/>
  </r>
  <r>
    <s v="0415"/>
    <n v="23500"/>
    <n v="61900"/>
    <s v="OTRAS INVERSIONES DE REPOSICION DE INFRAESTR. Y BIENES USO GRAL./ MAYORES"/>
    <n v="5000"/>
    <n v="5000"/>
    <m/>
    <m/>
    <s v="P115_2025"/>
  </r>
  <r>
    <s v="0415"/>
    <n v="23500"/>
    <n v="62300"/>
    <s v="INVERSION NUEVA EN MAQUINARIA, INSTALAC. Y UTILLAJE / MAYORES"/>
    <n v="45000"/>
    <n v="45000"/>
    <m/>
    <m/>
    <s v="P116_2025"/>
  </r>
  <r>
    <s v="0415"/>
    <n v="23500"/>
    <n v="62500"/>
    <s v="INVERSION NUEVA EN MOBILIARIO Y ENSERES / MAYORES"/>
    <n v="108000"/>
    <n v="108000"/>
    <m/>
    <m/>
    <s v="P117_2025"/>
  </r>
  <r>
    <s v="0415"/>
    <n v="23500"/>
    <n v="62700"/>
    <s v="INVERSION NUEVA EN PROYECTOS COMPLEJOS / MAYORES"/>
    <n v="28000"/>
    <n v="28000"/>
    <m/>
    <m/>
    <s v="P118_2025"/>
  </r>
  <r>
    <s v="0415"/>
    <n v="23500"/>
    <n v="63200"/>
    <s v="INVERSION DE REPOSICION EN EDIFICIOS Y OTRAS CONSTR. / MAYORES"/>
    <n v="5000"/>
    <n v="5000"/>
    <m/>
    <m/>
    <s v="P119_2025"/>
  </r>
  <r>
    <s v="0415"/>
    <n v="23500"/>
    <n v="63300"/>
    <s v="INVERSIÓN DE REPOSICIÓN DE MAQUINARIA, INSTALACIONES Y UTILLAJE /MAYORES"/>
    <n v="12000"/>
    <n v="12000"/>
    <m/>
    <m/>
    <s v="P120_2025"/>
  </r>
  <r>
    <s v="0415"/>
    <n v="23500"/>
    <n v="63500"/>
    <s v="INVERSIÓN DE REPOSICIÓN MOBILIARIO / MAYORES"/>
    <n v="1"/>
    <n v="1"/>
    <m/>
    <m/>
    <s v="P121_2025"/>
  </r>
  <r>
    <s v="0010"/>
    <n v="15300"/>
    <n v="78000"/>
    <s v="TRANSFERENCIAS CAPITAL: CONVENIO MANCOMUNIDADES INFRAESTRUCTURAS"/>
    <n v="100000"/>
    <n v="100000"/>
    <m/>
    <m/>
    <s v="P122_2025"/>
  </r>
  <r>
    <s v="0010"/>
    <n v="15300"/>
    <n v="78001"/>
    <s v="TRANSFERENCIAS CAPITAL: CONVENIO MANCOMUNIDAD PABLO IGLESIAS"/>
    <n v="1"/>
    <n v="1"/>
    <m/>
    <m/>
    <s v="P123_2025"/>
  </r>
  <r>
    <s v="0010"/>
    <n v="15300"/>
    <n v="78002"/>
    <s v="TRANSFERENCIAS CAPITAL: CONVENIO MANCOMUNIDAD COVIBAR"/>
    <n v="1"/>
    <n v="1"/>
    <m/>
    <m/>
    <s v="P124_2025"/>
  </r>
  <r>
    <s v="0010"/>
    <n v="15300"/>
    <n v="78003"/>
    <s v="TRANSFERENCIAS CAPITAL: CONVENIO MANCOMUNIDAD MANZANA 2-3"/>
    <n v="1"/>
    <n v="1"/>
    <m/>
    <m/>
    <s v="P125_2025"/>
  </r>
  <r>
    <s v="0010"/>
    <n v="15300"/>
    <n v="78004"/>
    <s v="TRANSFERENCIAS CAPITAL: CONVENIO MANCOMUNIDAD NARANJO DE BULNES"/>
    <n v="1"/>
    <n v="1"/>
    <m/>
    <m/>
    <s v="P126_2025"/>
  </r>
  <r>
    <s v="0010"/>
    <n v="15300"/>
    <n v="78005"/>
    <s v="TRANSFERENCIAS CAPITAL: CONVENIO MANCOMUNIDAD MORO ALMANZOR"/>
    <n v="1"/>
    <n v="1"/>
    <m/>
    <m/>
    <s v="P127_2025"/>
  </r>
  <r>
    <s v="0010"/>
    <n v="15300"/>
    <n v="78006"/>
    <s v="TRANSFERENCIAS CAPITAL: CONVENIO MANCOMUNIDAD AUTONOMIAS"/>
    <n v="1"/>
    <n v="1"/>
    <m/>
    <m/>
    <s v="P128_2025"/>
  </r>
  <r>
    <s v="0010"/>
    <n v="15300"/>
    <n v="78007"/>
    <s v="TRANSFERENCIAS CAPITAL: CONVENIO MANCOMUNIDAD MONTE CIRUELO"/>
    <n v="1"/>
    <n v="1"/>
    <m/>
    <m/>
    <s v="P129_2025"/>
  </r>
  <r>
    <s v="0010"/>
    <n v="15300"/>
    <n v="78008"/>
    <s v="TRANSFERENCIAS CAPITAL: CONVENIO MANCOMUNIDAD RONDA DE OVIEDO"/>
    <n v="1"/>
    <n v="1"/>
    <m/>
    <m/>
    <s v="P130_2025"/>
  </r>
  <r>
    <s v="0010"/>
    <n v="15300"/>
    <n v="78009"/>
    <s v="TRANSFERENCIAS CAPITAL: CONVENIO MANCOMUNIDAD CUENCA"/>
    <n v="1"/>
    <n v="1"/>
    <m/>
    <m/>
    <s v="P131_2025"/>
  </r>
  <r>
    <s v="0010"/>
    <n v="15300"/>
    <n v="78010"/>
    <s v="TRANSFERENCIAS CAPITAL: CONVENIO MANCOMUNIDAD VALLE DE NALON"/>
    <n v="1"/>
    <n v="1"/>
    <m/>
    <m/>
    <s v="P132_2025"/>
  </r>
  <r>
    <s v="0010"/>
    <n v="15300"/>
    <n v="78011"/>
    <s v="TRANSFERENCIAS CAPITAL: CONVENIO MANCOMUNIDAD PLAZA DE BLIMEA-PIRINEOS"/>
    <n v="1"/>
    <n v="1"/>
    <m/>
    <m/>
    <s v="P133_2025"/>
  </r>
  <r>
    <s v="0010"/>
    <n v="15300"/>
    <n v="78012"/>
    <s v="TRANSFERENCIAS CAPITAL: CONVENIO MANCOMUNIDAD 412"/>
    <n v="1"/>
    <n v="1"/>
    <m/>
    <m/>
    <s v="P134_2025"/>
  </r>
  <r>
    <s v="0010"/>
    <n v="15300"/>
    <n v="78013"/>
    <s v="TRANSFERENCIAS CAPITAL: CONVENIO MANCOMUNIDAD LOS ALMENDROS"/>
    <n v="1"/>
    <n v="1"/>
    <m/>
    <m/>
    <s v="P135_2025"/>
  </r>
  <r>
    <s v="0010"/>
    <n v="23100"/>
    <n v="74000"/>
    <s v="TRANSFERENCIAS DE CAPITAL: CONVENIO COMISIONADO CAÑADA REAL / ALCALDÍA"/>
    <n v="500000"/>
    <n v="500000"/>
    <m/>
    <m/>
    <s v="P136_2025"/>
  </r>
  <r>
    <s v="0070"/>
    <n v="35000"/>
    <n v="78000"/>
    <s v="TRANSFERENCIAS CAPITAL: CONVENIO ASOCIACION RIVAS SAHEL / COOPERACION"/>
    <n v="15000"/>
    <m/>
    <m/>
    <n v="15000"/>
    <s v="P137_2025"/>
  </r>
  <r>
    <s v="0314"/>
    <n v="23100"/>
    <n v="78000"/>
    <s v="TRANSFERENCIAS CAPITAL: AYUDAS DE HABITABILIDAD EN EL ENTORNO"/>
    <n v="13000"/>
    <m/>
    <m/>
    <n v="13000"/>
    <s v="P138_2025"/>
  </r>
  <r>
    <n v="2114"/>
    <n v="92900"/>
    <n v="74000"/>
    <s v="TRANSFERENCIAS CAPITAL: TRANSFERENCIAS A EMV"/>
    <n v="1"/>
    <n v="1"/>
    <m/>
    <m/>
    <s v="P139_2025"/>
  </r>
  <r>
    <n v="3114"/>
    <n v="92900"/>
    <n v="74000"/>
    <s v="TRANSFERENCIAS CAPITAL: TRANSFERENCIAS A RIVAMADRID"/>
    <n v="1000000"/>
    <n v="1000000"/>
    <m/>
    <m/>
    <s v="P140_2025"/>
  </r>
  <r>
    <s v="0115"/>
    <n v="92041"/>
    <n v="62399"/>
    <s v="INVERSION NUEVA MAQUINARIA ,INST.UTILLAJE / INNOVACION / PPTOS PARTICIPATIVOS 2024"/>
    <n v="116000"/>
    <m/>
    <m/>
    <n v="116000"/>
    <s v="PRESPART0P01_2025"/>
  </r>
  <r>
    <s v="0212"/>
    <n v="45900"/>
    <n v="62599"/>
    <s v="INVERSIÓN NUEVA EN MOBILIARIO Y ENSERES /MANTENIMIENTO /PPTOS PARTICIPATIVOS 2024"/>
    <n v="30000"/>
    <m/>
    <m/>
    <n v="30000"/>
    <s v="PRESPART0P02_2025"/>
  </r>
  <r>
    <s v="0214"/>
    <n v="13300"/>
    <n v="62399"/>
    <s v="INVERSION NUEVA EN MAQUINARIA INSTALAC. Y UTILLAJE / MOVILIDAD / PPTOS PARTICIPATIVOS 2024"/>
    <n v="24000"/>
    <m/>
    <m/>
    <n v="24000"/>
    <s v="PRESPART0P03_2025"/>
  </r>
  <r>
    <s v="0214"/>
    <n v="15300"/>
    <n v="61999"/>
    <s v="OTRAS INVERSIONES DE REPOSICION INFRAESTR. Y BIENES USO GRAL. / MOVILIDAD / PPTOS PARTICIPATIVOS 2024"/>
    <n v="6600"/>
    <m/>
    <m/>
    <n v="6600"/>
    <s v="PRESPART0P04_2025"/>
  </r>
  <r>
    <s v="0215"/>
    <n v="17000"/>
    <n v="62199"/>
    <s v="INVERSION NUEVA EN TERRENOS Y BIENES NATURALES / TRANSICIÓN ECOLÓGICA / PPTOS PARTICIPATIVOS 2024"/>
    <n v="10000"/>
    <m/>
    <m/>
    <n v="10000"/>
    <s v="PRESPART0P05_2025"/>
  </r>
  <r>
    <s v="0215"/>
    <n v="17000"/>
    <n v="62399"/>
    <s v="OTRAS INVERSIONES DE REPOSICION INFRAESTR. Y BIENES USO GRAL. / TRANSICION ECOLÓGICA / PPTOS PARTICIPATIVOS 2024"/>
    <n v="150000"/>
    <m/>
    <m/>
    <n v="150000"/>
    <s v="PRESPART0P06_2025"/>
  </r>
  <r>
    <s v="0411"/>
    <n v="34200"/>
    <n v="62399"/>
    <s v="INVERSION NUEVA EN MAQUINARIA, INSTALAC. Y UTILLAJE / DEPORTES / PPTOS PARTICIPATIVOS 2024"/>
    <n v="175000"/>
    <n v="175000"/>
    <m/>
    <m/>
    <s v="PRESPART0P07_2025"/>
  </r>
  <r>
    <s v="0411"/>
    <n v="34200"/>
    <n v="63399"/>
    <s v="INVERSIONES DE REPOSICIÓN EN MAQUINARIA, INSTALAC. Y UTILLAJE / DEPORTES / PPTOS PARTICIPATIVOS 2024"/>
    <n v="55000"/>
    <n v="55000"/>
    <m/>
    <m/>
    <s v="PRESPART0P08_20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RESUMEN" cacheId="2" applyNumberFormats="0" applyBorderFormats="0" applyFontFormats="0" applyPatternFormats="0" applyAlignmentFormats="0" applyWidthHeightFormats="0" dataCaption="" updatedVersion="3" compact="0" compactData="0">
  <location ref="A3:D5" firstHeaderRow="1" firstDataRow="2" firstDataCol="0"/>
  <pivotFields count="9">
    <pivotField name="ORG." compact="0" outline="0" multipleItemSelectionAllowed="1" showAll="0"/>
    <pivotField name="PROG." compact="0" outline="0" multipleItemSelectionAllowed="1" showAll="0"/>
    <pivotField name="ECON." compact="0" outline="0" multipleItemSelectionAllowed="1" showAll="0"/>
    <pivotField name="DESCRIPCIÓN INVERSIONES EJERCICIO 2025" compact="0" outline="0" multipleItemSelectionAllowed="1" showAll="0"/>
    <pivotField name="CRÉD. DEFINITIVO" dataField="1" compact="0" numFmtId="4" outline="0" multipleItemSelectionAllowed="1" showAll="0"/>
    <pivotField name="ENAJENACION DE INVERSIONES (Cap. 6 Ingresos)" dataField="1" compact="0" numFmtId="4" outline="0" multipleItemSelectionAllowed="1" showAll="0"/>
    <pivotField name="TRANSFERENCIA (Cap. 7 Ingresos)" dataField="1" compact="0" outline="0" multipleItemSelectionAllowed="1" showAll="0"/>
    <pivotField name="INGRESO CORRIENTE" dataField="1" compact="0" outline="0" multipleItemSelectionAllowed="1" showAll="0"/>
    <pivotField name="CODIGO PROYECTO" compact="0" outline="0" multipleItemSelectionAllowe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CRÉD. DEFINITIVO" fld="4" baseField="0" numFmtId="4"/>
    <dataField name="Suma de ENAJENACION DE INVERSIONES (Cap. 6 Ingresos)" fld="5" baseField="0" numFmtId="4"/>
    <dataField name="Suma de TRANSFERENCIA (Cap. 7 Ingresos)" fld="6" baseField="0" numFmtId="4"/>
    <dataField name="Suma de INGRESO CORRIENTE" fld="7" baseField="0" numFmtId="4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Z1000"/>
  <sheetViews>
    <sheetView workbookViewId="0">
      <selection activeCell="D10" sqref="D10"/>
    </sheetView>
  </sheetViews>
  <sheetFormatPr baseColWidth="10" defaultColWidth="14.44140625" defaultRowHeight="15" customHeight="1"/>
  <cols>
    <col min="1" max="1" width="16" customWidth="1"/>
    <col min="2" max="5" width="26.33203125" customWidth="1"/>
    <col min="6" max="26" width="10.6640625" customWidth="1"/>
  </cols>
  <sheetData>
    <row r="3" spans="1:26" ht="14.4">
      <c r="A3" s="25" t="s">
        <v>318</v>
      </c>
      <c r="B3" s="26"/>
      <c r="C3" s="26"/>
      <c r="D3" s="27"/>
    </row>
    <row r="4" spans="1:26" ht="59.25" customHeight="1">
      <c r="A4" s="24" t="s">
        <v>0</v>
      </c>
      <c r="B4" s="28" t="s">
        <v>1</v>
      </c>
      <c r="C4" s="28" t="s">
        <v>2</v>
      </c>
      <c r="D4" s="29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>
      <c r="A5" s="30">
        <v>34970934.560000002</v>
      </c>
      <c r="B5" s="31">
        <v>25820919.710000001</v>
      </c>
      <c r="C5" s="31">
        <v>8785414.8499999996</v>
      </c>
      <c r="D5" s="32">
        <v>364600</v>
      </c>
    </row>
    <row r="9" spans="1:26" ht="15" customHeight="1">
      <c r="C9" s="33">
        <f>GETPIVOTDATA("Suma de ENAJENACION DE INVERSIONES (Cap. 6 Ingresos)",$A$3)+GETPIVOTDATA("Suma de TRANSFERENCIA (Cap. 7 Ingresos)",$A$3)+GETPIVOTDATA("Suma de INGRESO CORRIENTE",$A$3)</f>
        <v>34970934.560000002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9" orientation="landscape" r:id="rId2"/>
  <headerFooter>
    <oddHeader>&amp;CANEXO INVERSIONES CAP.6 Y 7 DE GASTOS E INGRESOS&amp;R&amp;D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51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ColWidth="14.44140625" defaultRowHeight="14.4"/>
  <cols>
    <col min="1" max="1" width="5.5546875" bestFit="1" customWidth="1"/>
    <col min="2" max="2" width="6.6640625" bestFit="1" customWidth="1"/>
    <col min="3" max="3" width="6.5546875" bestFit="1" customWidth="1"/>
    <col min="4" max="4" width="76.44140625" style="35" customWidth="1"/>
    <col min="5" max="5" width="12.6640625" customWidth="1"/>
    <col min="6" max="6" width="16.88671875" customWidth="1"/>
    <col min="7" max="7" width="15.6640625" customWidth="1"/>
    <col min="8" max="8" width="14.33203125" bestFit="1" customWidth="1"/>
    <col min="9" max="9" width="19.109375" bestFit="1" customWidth="1"/>
    <col min="10" max="10" width="6" bestFit="1" customWidth="1"/>
    <col min="11" max="11" width="44.5546875" bestFit="1" customWidth="1"/>
    <col min="12" max="24" width="10.6640625" customWidth="1"/>
  </cols>
  <sheetData>
    <row r="1" spans="1:24">
      <c r="A1" s="3"/>
      <c r="B1" s="4"/>
      <c r="C1" s="4"/>
      <c r="D1" s="4"/>
      <c r="E1" s="5"/>
      <c r="F1" s="6" t="s">
        <v>4</v>
      </c>
      <c r="G1" s="6" t="s">
        <v>4</v>
      </c>
      <c r="H1" s="6" t="s">
        <v>4</v>
      </c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3.2">
      <c r="A2" s="8" t="s">
        <v>5</v>
      </c>
      <c r="B2" s="9" t="s">
        <v>6</v>
      </c>
      <c r="C2" s="9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0" t="s">
        <v>13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1" t="s">
        <v>14</v>
      </c>
      <c r="B3" s="12">
        <v>91200</v>
      </c>
      <c r="C3" s="12">
        <v>62300</v>
      </c>
      <c r="D3" s="21" t="s">
        <v>15</v>
      </c>
      <c r="E3" s="13">
        <v>5000</v>
      </c>
      <c r="F3" s="13">
        <v>5000</v>
      </c>
      <c r="G3" s="14"/>
      <c r="H3" s="14"/>
      <c r="I3" s="34" t="s">
        <v>331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1" t="s">
        <v>14</v>
      </c>
      <c r="B4" s="12">
        <v>91200</v>
      </c>
      <c r="C4" s="12">
        <v>63500</v>
      </c>
      <c r="D4" s="21" t="s">
        <v>17</v>
      </c>
      <c r="E4" s="13">
        <v>5000</v>
      </c>
      <c r="F4" s="13">
        <v>5000</v>
      </c>
      <c r="G4" s="14"/>
      <c r="H4" s="14"/>
      <c r="I4" s="15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11" t="s">
        <v>19</v>
      </c>
      <c r="B5" s="12">
        <v>91210</v>
      </c>
      <c r="C5" s="12">
        <v>62300</v>
      </c>
      <c r="D5" s="21" t="s">
        <v>20</v>
      </c>
      <c r="E5" s="13">
        <v>10000</v>
      </c>
      <c r="F5" s="13">
        <v>10000</v>
      </c>
      <c r="G5" s="14"/>
      <c r="H5" s="14"/>
      <c r="I5" s="15" t="s">
        <v>18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8.8">
      <c r="A6" s="11" t="s">
        <v>22</v>
      </c>
      <c r="B6" s="12">
        <v>92000</v>
      </c>
      <c r="C6" s="12">
        <v>68200</v>
      </c>
      <c r="D6" s="21" t="s">
        <v>23</v>
      </c>
      <c r="E6" s="13">
        <v>500000</v>
      </c>
      <c r="F6" s="13">
        <v>500000</v>
      </c>
      <c r="G6" s="14"/>
      <c r="H6" s="14"/>
      <c r="I6" s="15" t="s">
        <v>21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11" t="s">
        <v>25</v>
      </c>
      <c r="B7" s="12">
        <v>92000</v>
      </c>
      <c r="C7" s="12">
        <v>62500</v>
      </c>
      <c r="D7" s="21" t="s">
        <v>26</v>
      </c>
      <c r="E7" s="13">
        <v>150000</v>
      </c>
      <c r="F7" s="13">
        <v>150000</v>
      </c>
      <c r="G7" s="14"/>
      <c r="H7" s="14"/>
      <c r="I7" s="15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1" t="s">
        <v>28</v>
      </c>
      <c r="B8" s="12">
        <v>17000</v>
      </c>
      <c r="C8" s="12">
        <v>62300</v>
      </c>
      <c r="D8" s="21" t="s">
        <v>29</v>
      </c>
      <c r="E8" s="13">
        <v>1000000</v>
      </c>
      <c r="F8" s="13">
        <v>1000000</v>
      </c>
      <c r="G8" s="14"/>
      <c r="H8" s="14"/>
      <c r="I8" s="15" t="s">
        <v>27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8.8">
      <c r="A9" s="11" t="s">
        <v>28</v>
      </c>
      <c r="B9" s="12">
        <v>32000</v>
      </c>
      <c r="C9" s="12">
        <v>62700</v>
      </c>
      <c r="D9" s="21" t="s">
        <v>31</v>
      </c>
      <c r="E9" s="13">
        <v>30000</v>
      </c>
      <c r="F9" s="13">
        <v>30000</v>
      </c>
      <c r="G9" s="14"/>
      <c r="H9" s="14"/>
      <c r="I9" s="15" t="s">
        <v>30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1" t="s">
        <v>28</v>
      </c>
      <c r="B10" s="12">
        <v>92021</v>
      </c>
      <c r="C10" s="12">
        <v>62300</v>
      </c>
      <c r="D10" s="21" t="s">
        <v>33</v>
      </c>
      <c r="E10" s="13">
        <v>290000</v>
      </c>
      <c r="F10" s="13">
        <v>290000</v>
      </c>
      <c r="G10" s="14"/>
      <c r="H10" s="14"/>
      <c r="I10" s="15" t="s">
        <v>32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11" t="s">
        <v>28</v>
      </c>
      <c r="B11" s="12">
        <v>92021</v>
      </c>
      <c r="C11" s="12">
        <v>63300</v>
      </c>
      <c r="D11" s="21" t="s">
        <v>35</v>
      </c>
      <c r="E11" s="13">
        <v>253100</v>
      </c>
      <c r="F11" s="13">
        <v>253100</v>
      </c>
      <c r="G11" s="14"/>
      <c r="H11" s="14"/>
      <c r="I11" s="15" t="s">
        <v>34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11" t="s">
        <v>28</v>
      </c>
      <c r="B12" s="12">
        <v>92021</v>
      </c>
      <c r="C12" s="12">
        <v>64100</v>
      </c>
      <c r="D12" s="21" t="s">
        <v>37</v>
      </c>
      <c r="E12" s="13">
        <v>108162.24000000001</v>
      </c>
      <c r="F12" s="13">
        <v>108162.24000000001</v>
      </c>
      <c r="G12" s="14"/>
      <c r="H12" s="14"/>
      <c r="I12" s="15" t="s">
        <v>36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8.8">
      <c r="A13" s="11" t="s">
        <v>28</v>
      </c>
      <c r="B13" s="12">
        <v>92041</v>
      </c>
      <c r="C13" s="12">
        <v>61901</v>
      </c>
      <c r="D13" s="21" t="s">
        <v>39</v>
      </c>
      <c r="E13" s="13">
        <v>1</v>
      </c>
      <c r="F13" s="13">
        <v>1</v>
      </c>
      <c r="G13" s="14"/>
      <c r="H13" s="14"/>
      <c r="I13" s="15" t="s">
        <v>38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1" t="s">
        <v>28</v>
      </c>
      <c r="B14" s="12">
        <v>92041</v>
      </c>
      <c r="C14" s="12">
        <v>62300</v>
      </c>
      <c r="D14" s="21" t="s">
        <v>41</v>
      </c>
      <c r="E14" s="13">
        <v>327800</v>
      </c>
      <c r="F14" s="13">
        <v>327800</v>
      </c>
      <c r="G14" s="14"/>
      <c r="H14" s="14"/>
      <c r="I14" s="15" t="s">
        <v>40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8.8">
      <c r="A15" s="11" t="s">
        <v>28</v>
      </c>
      <c r="B15" s="12">
        <v>92041</v>
      </c>
      <c r="C15" s="12">
        <v>62900</v>
      </c>
      <c r="D15" s="21" t="s">
        <v>43</v>
      </c>
      <c r="E15" s="13">
        <v>1</v>
      </c>
      <c r="F15" s="13">
        <v>1</v>
      </c>
      <c r="G15" s="14"/>
      <c r="H15" s="14"/>
      <c r="I15" s="15" t="s">
        <v>42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8.8">
      <c r="A16" s="11" t="s">
        <v>28</v>
      </c>
      <c r="B16" s="12">
        <v>92041</v>
      </c>
      <c r="C16" s="12">
        <v>63300</v>
      </c>
      <c r="D16" s="21" t="s">
        <v>45</v>
      </c>
      <c r="E16" s="13">
        <v>355000</v>
      </c>
      <c r="F16" s="13">
        <v>355000</v>
      </c>
      <c r="G16" s="14"/>
      <c r="H16" s="14"/>
      <c r="I16" s="15" t="s">
        <v>319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6" t="s">
        <v>28</v>
      </c>
      <c r="B17" s="17">
        <v>92902</v>
      </c>
      <c r="C17" s="17">
        <v>62500</v>
      </c>
      <c r="D17" s="17" t="s">
        <v>47</v>
      </c>
      <c r="E17" s="18">
        <v>100000</v>
      </c>
      <c r="F17" s="18">
        <v>100000</v>
      </c>
      <c r="G17" s="19"/>
      <c r="H17" s="19"/>
      <c r="I17" s="20" t="s">
        <v>44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8.8">
      <c r="A18" s="16" t="s">
        <v>28</v>
      </c>
      <c r="B18" s="17">
        <v>92902</v>
      </c>
      <c r="C18" s="17">
        <v>63200</v>
      </c>
      <c r="D18" s="17" t="s">
        <v>49</v>
      </c>
      <c r="E18" s="18">
        <v>1</v>
      </c>
      <c r="F18" s="18">
        <v>1</v>
      </c>
      <c r="G18" s="19"/>
      <c r="H18" s="19"/>
      <c r="I18" s="20" t="s">
        <v>46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11" t="s">
        <v>51</v>
      </c>
      <c r="B19" s="12">
        <v>92500</v>
      </c>
      <c r="C19" s="12">
        <v>62500</v>
      </c>
      <c r="D19" s="21" t="s">
        <v>52</v>
      </c>
      <c r="E19" s="13">
        <v>1</v>
      </c>
      <c r="F19" s="13">
        <v>1</v>
      </c>
      <c r="G19" s="14"/>
      <c r="H19" s="14"/>
      <c r="I19" s="15" t="s">
        <v>48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8.8">
      <c r="A20" s="11" t="s">
        <v>54</v>
      </c>
      <c r="B20" s="12">
        <v>15000</v>
      </c>
      <c r="C20" s="12">
        <v>60900</v>
      </c>
      <c r="D20" s="21" t="s">
        <v>55</v>
      </c>
      <c r="E20" s="13">
        <v>1</v>
      </c>
      <c r="F20" s="13">
        <v>1</v>
      </c>
      <c r="G20" s="14"/>
      <c r="H20" s="14"/>
      <c r="I20" s="15" t="s">
        <v>50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8.8">
      <c r="A21" s="11" t="s">
        <v>54</v>
      </c>
      <c r="B21" s="12">
        <v>15000</v>
      </c>
      <c r="C21" s="12">
        <v>61900</v>
      </c>
      <c r="D21" s="21" t="s">
        <v>57</v>
      </c>
      <c r="E21" s="13">
        <v>1</v>
      </c>
      <c r="F21" s="13">
        <v>1</v>
      </c>
      <c r="G21" s="14"/>
      <c r="H21" s="14"/>
      <c r="I21" s="15" t="s">
        <v>53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11" t="s">
        <v>54</v>
      </c>
      <c r="B22" s="12">
        <v>15000</v>
      </c>
      <c r="C22" s="12">
        <v>62100</v>
      </c>
      <c r="D22" s="21" t="s">
        <v>59</v>
      </c>
      <c r="E22" s="13">
        <v>1</v>
      </c>
      <c r="F22" s="13">
        <v>1</v>
      </c>
      <c r="G22" s="14"/>
      <c r="H22" s="14"/>
      <c r="I22" s="15" t="s">
        <v>320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8.8">
      <c r="A23" s="11" t="s">
        <v>54</v>
      </c>
      <c r="B23" s="12">
        <v>15300</v>
      </c>
      <c r="C23" s="12">
        <v>63100</v>
      </c>
      <c r="D23" s="21" t="s">
        <v>61</v>
      </c>
      <c r="E23" s="13">
        <v>145000</v>
      </c>
      <c r="F23" s="13">
        <v>145000</v>
      </c>
      <c r="G23" s="14"/>
      <c r="H23" s="14"/>
      <c r="I23" s="15" t="s">
        <v>56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8.8">
      <c r="A24" s="11" t="s">
        <v>54</v>
      </c>
      <c r="B24" s="12">
        <v>15320</v>
      </c>
      <c r="C24" s="12">
        <v>62100</v>
      </c>
      <c r="D24" s="21" t="s">
        <v>63</v>
      </c>
      <c r="E24" s="13">
        <v>1886529.4</v>
      </c>
      <c r="F24" s="13">
        <v>886529.4</v>
      </c>
      <c r="G24" s="13">
        <v>1000000</v>
      </c>
      <c r="H24" s="14"/>
      <c r="I24" s="15" t="s">
        <v>58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8.8">
      <c r="A25" s="11" t="s">
        <v>54</v>
      </c>
      <c r="B25" s="12">
        <v>17200</v>
      </c>
      <c r="C25" s="12">
        <v>63100</v>
      </c>
      <c r="D25" s="21" t="s">
        <v>65</v>
      </c>
      <c r="E25" s="13">
        <v>1</v>
      </c>
      <c r="F25" s="13">
        <v>1</v>
      </c>
      <c r="G25" s="14"/>
      <c r="H25" s="14"/>
      <c r="I25" s="15" t="s">
        <v>60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8.8">
      <c r="A26" s="11" t="s">
        <v>54</v>
      </c>
      <c r="B26" s="12">
        <v>45000</v>
      </c>
      <c r="C26" s="12">
        <v>62300</v>
      </c>
      <c r="D26" s="21" t="s">
        <v>67</v>
      </c>
      <c r="E26" s="13">
        <v>120000</v>
      </c>
      <c r="F26" s="13">
        <v>120000</v>
      </c>
      <c r="G26" s="14"/>
      <c r="H26" s="14"/>
      <c r="I26" s="15" t="s">
        <v>321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8.8">
      <c r="A27" s="11" t="s">
        <v>54</v>
      </c>
      <c r="B27" s="12">
        <v>45000</v>
      </c>
      <c r="C27" s="12">
        <v>63200</v>
      </c>
      <c r="D27" s="21" t="s">
        <v>69</v>
      </c>
      <c r="E27" s="13">
        <v>142000</v>
      </c>
      <c r="F27" s="13">
        <v>142000</v>
      </c>
      <c r="G27" s="14"/>
      <c r="H27" s="14"/>
      <c r="I27" s="15" t="s">
        <v>322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8.8">
      <c r="A28" s="11" t="s">
        <v>71</v>
      </c>
      <c r="B28" s="12">
        <v>15320</v>
      </c>
      <c r="C28" s="12">
        <v>61900</v>
      </c>
      <c r="D28" s="21" t="s">
        <v>72</v>
      </c>
      <c r="E28" s="13">
        <f>3365001+11-66199.67</f>
        <v>3298812.33</v>
      </c>
      <c r="F28" s="13">
        <f>1290001+11-66199.67</f>
        <v>1223812.33</v>
      </c>
      <c r="G28" s="13">
        <v>2075000</v>
      </c>
      <c r="H28" s="14"/>
      <c r="I28" s="15" t="s">
        <v>62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s="44" customFormat="1">
      <c r="A29" s="36" t="s">
        <v>71</v>
      </c>
      <c r="B29" s="37">
        <v>15330</v>
      </c>
      <c r="C29" s="37">
        <v>61900</v>
      </c>
      <c r="D29" s="37" t="s">
        <v>74</v>
      </c>
      <c r="E29" s="38">
        <v>5000</v>
      </c>
      <c r="F29" s="38">
        <v>5000</v>
      </c>
      <c r="G29" s="39"/>
      <c r="H29" s="39"/>
      <c r="I29" s="40" t="s">
        <v>64</v>
      </c>
      <c r="J29" s="42"/>
      <c r="K29" s="43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</row>
    <row r="30" spans="1:24" s="44" customFormat="1">
      <c r="A30" s="36" t="s">
        <v>71</v>
      </c>
      <c r="B30" s="37">
        <v>15330</v>
      </c>
      <c r="C30" s="37">
        <v>62500</v>
      </c>
      <c r="D30" s="37" t="s">
        <v>76</v>
      </c>
      <c r="E30" s="38">
        <v>85000</v>
      </c>
      <c r="F30" s="38">
        <v>85000</v>
      </c>
      <c r="G30" s="39"/>
      <c r="H30" s="39"/>
      <c r="I30" s="40" t="s">
        <v>66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</row>
    <row r="31" spans="1:24" s="44" customFormat="1" ht="28.8">
      <c r="A31" s="36" t="s">
        <v>71</v>
      </c>
      <c r="B31" s="37">
        <v>15330</v>
      </c>
      <c r="C31" s="37">
        <v>62700</v>
      </c>
      <c r="D31" s="37" t="s">
        <v>78</v>
      </c>
      <c r="E31" s="38">
        <v>347000</v>
      </c>
      <c r="F31" s="38">
        <v>347000</v>
      </c>
      <c r="G31" s="39"/>
      <c r="H31" s="39"/>
      <c r="I31" s="40" t="s">
        <v>68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</row>
    <row r="32" spans="1:24" ht="28.8">
      <c r="A32" s="11" t="s">
        <v>71</v>
      </c>
      <c r="B32" s="12">
        <v>17000</v>
      </c>
      <c r="C32" s="12">
        <v>61900</v>
      </c>
      <c r="D32" s="21" t="s">
        <v>80</v>
      </c>
      <c r="E32" s="13">
        <v>1</v>
      </c>
      <c r="F32" s="13">
        <v>1</v>
      </c>
      <c r="G32" s="14"/>
      <c r="H32" s="14"/>
      <c r="I32" s="15" t="s">
        <v>70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1" t="s">
        <v>71</v>
      </c>
      <c r="B33" s="21">
        <v>17000</v>
      </c>
      <c r="C33" s="21">
        <v>62400</v>
      </c>
      <c r="D33" s="21" t="s">
        <v>82</v>
      </c>
      <c r="E33" s="13">
        <v>100000</v>
      </c>
      <c r="F33" s="13">
        <v>100000</v>
      </c>
      <c r="G33" s="14"/>
      <c r="H33" s="14"/>
      <c r="I33" s="15" t="s">
        <v>73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8.8">
      <c r="A34" s="11" t="s">
        <v>71</v>
      </c>
      <c r="B34" s="21">
        <v>17100</v>
      </c>
      <c r="C34" s="21">
        <v>61901</v>
      </c>
      <c r="D34" s="21" t="s">
        <v>84</v>
      </c>
      <c r="E34" s="13">
        <v>50000</v>
      </c>
      <c r="F34" s="13">
        <v>50000</v>
      </c>
      <c r="G34" s="14"/>
      <c r="H34" s="14"/>
      <c r="I34" s="15" t="s">
        <v>75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8.8">
      <c r="A35" s="11" t="s">
        <v>71</v>
      </c>
      <c r="B35" s="12">
        <v>45000</v>
      </c>
      <c r="C35" s="12">
        <v>62300</v>
      </c>
      <c r="D35" s="21" t="s">
        <v>86</v>
      </c>
      <c r="E35" s="13">
        <v>96000</v>
      </c>
      <c r="F35" s="13">
        <v>96000</v>
      </c>
      <c r="G35" s="14"/>
      <c r="H35" s="14"/>
      <c r="I35" s="15" t="s">
        <v>77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8.8">
      <c r="A36" s="11" t="s">
        <v>71</v>
      </c>
      <c r="B36" s="12">
        <v>45000</v>
      </c>
      <c r="C36" s="12">
        <v>63200</v>
      </c>
      <c r="D36" s="21" t="s">
        <v>88</v>
      </c>
      <c r="E36" s="13">
        <v>760000</v>
      </c>
      <c r="F36" s="13">
        <v>260000</v>
      </c>
      <c r="G36" s="13">
        <v>500000</v>
      </c>
      <c r="H36" s="14"/>
      <c r="I36" s="15" t="s">
        <v>79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8.8">
      <c r="A37" s="11" t="s">
        <v>71</v>
      </c>
      <c r="B37" s="12">
        <v>45000</v>
      </c>
      <c r="C37" s="12">
        <v>63300</v>
      </c>
      <c r="D37" s="21" t="s">
        <v>90</v>
      </c>
      <c r="E37" s="13">
        <v>1380000</v>
      </c>
      <c r="F37" s="13">
        <v>1380000</v>
      </c>
      <c r="G37" s="14"/>
      <c r="H37" s="14"/>
      <c r="I37" s="15" t="s">
        <v>81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1" t="s">
        <v>92</v>
      </c>
      <c r="B38" s="12">
        <v>13200</v>
      </c>
      <c r="C38" s="12">
        <v>62300</v>
      </c>
      <c r="D38" s="21" t="s">
        <v>93</v>
      </c>
      <c r="E38" s="13">
        <v>30000</v>
      </c>
      <c r="F38" s="13">
        <v>30000</v>
      </c>
      <c r="G38" s="14"/>
      <c r="H38" s="14"/>
      <c r="I38" s="15" t="s">
        <v>83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1" t="s">
        <v>92</v>
      </c>
      <c r="B39" s="12">
        <v>13200</v>
      </c>
      <c r="C39" s="12">
        <v>62400</v>
      </c>
      <c r="D39" s="21" t="s">
        <v>95</v>
      </c>
      <c r="E39" s="13">
        <v>25000</v>
      </c>
      <c r="F39" s="13">
        <v>25000</v>
      </c>
      <c r="G39" s="14"/>
      <c r="H39" s="14"/>
      <c r="I39" s="15" t="s">
        <v>85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8.8">
      <c r="A40" s="11" t="s">
        <v>97</v>
      </c>
      <c r="B40" s="12">
        <v>13400</v>
      </c>
      <c r="C40" s="12">
        <v>60900</v>
      </c>
      <c r="D40" s="21" t="s">
        <v>98</v>
      </c>
      <c r="E40" s="13">
        <v>1</v>
      </c>
      <c r="F40" s="13">
        <v>1</v>
      </c>
      <c r="G40" s="14"/>
      <c r="H40" s="14"/>
      <c r="I40" s="15" t="s">
        <v>323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8.8">
      <c r="A41" s="11" t="s">
        <v>97</v>
      </c>
      <c r="B41" s="12">
        <v>13400</v>
      </c>
      <c r="C41" s="12">
        <v>61900</v>
      </c>
      <c r="D41" s="21" t="s">
        <v>100</v>
      </c>
      <c r="E41" s="13">
        <v>1</v>
      </c>
      <c r="F41" s="13">
        <v>1</v>
      </c>
      <c r="G41" s="14"/>
      <c r="H41" s="14"/>
      <c r="I41" s="15" t="s">
        <v>87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8.8">
      <c r="A42" s="11" t="s">
        <v>97</v>
      </c>
      <c r="B42" s="12">
        <v>13400</v>
      </c>
      <c r="C42" s="12">
        <v>62300</v>
      </c>
      <c r="D42" s="21" t="s">
        <v>102</v>
      </c>
      <c r="E42" s="13">
        <v>550000</v>
      </c>
      <c r="F42" s="13">
        <v>550000</v>
      </c>
      <c r="G42" s="14"/>
      <c r="H42" s="14"/>
      <c r="I42" s="15" t="s">
        <v>89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1" t="s">
        <v>97</v>
      </c>
      <c r="B43" s="12">
        <v>13400</v>
      </c>
      <c r="C43" s="12">
        <v>62400</v>
      </c>
      <c r="D43" s="21" t="s">
        <v>104</v>
      </c>
      <c r="E43" s="13">
        <v>1</v>
      </c>
      <c r="F43" s="13">
        <v>1</v>
      </c>
      <c r="G43" s="14"/>
      <c r="H43" s="14"/>
      <c r="I43" s="15" t="s">
        <v>91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8.8">
      <c r="A44" s="11" t="s">
        <v>97</v>
      </c>
      <c r="B44" s="12">
        <v>15320</v>
      </c>
      <c r="C44" s="12">
        <v>61901</v>
      </c>
      <c r="D44" s="21" t="s">
        <v>106</v>
      </c>
      <c r="E44" s="13">
        <v>350001</v>
      </c>
      <c r="F44" s="13">
        <v>350001</v>
      </c>
      <c r="G44" s="14"/>
      <c r="H44" s="14"/>
      <c r="I44" s="15" t="s">
        <v>94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8.8">
      <c r="A45" s="11" t="s">
        <v>108</v>
      </c>
      <c r="B45" s="21">
        <v>17000</v>
      </c>
      <c r="C45" s="21">
        <v>60900</v>
      </c>
      <c r="D45" s="21" t="s">
        <v>109</v>
      </c>
      <c r="E45" s="13">
        <v>1640000</v>
      </c>
      <c r="F45" s="13">
        <v>940000</v>
      </c>
      <c r="G45" s="13">
        <v>700000</v>
      </c>
      <c r="H45" s="14"/>
      <c r="I45" s="15" t="s">
        <v>96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8.8">
      <c r="A46" s="11" t="s">
        <v>108</v>
      </c>
      <c r="B46" s="21">
        <v>17000</v>
      </c>
      <c r="C46" s="21">
        <v>60901</v>
      </c>
      <c r="D46" s="21" t="s">
        <v>109</v>
      </c>
      <c r="E46" s="13">
        <v>1</v>
      </c>
      <c r="F46" s="13">
        <v>1</v>
      </c>
      <c r="G46" s="14"/>
      <c r="H46" s="14"/>
      <c r="I46" s="15" t="s">
        <v>99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11" t="s">
        <v>108</v>
      </c>
      <c r="B47" s="21">
        <v>17000</v>
      </c>
      <c r="C47" s="21">
        <v>61900</v>
      </c>
      <c r="D47" s="21" t="s">
        <v>112</v>
      </c>
      <c r="E47" s="13">
        <v>1</v>
      </c>
      <c r="F47" s="13">
        <v>1</v>
      </c>
      <c r="G47" s="14"/>
      <c r="H47" s="14"/>
      <c r="I47" s="15" t="s">
        <v>101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8.8">
      <c r="A48" s="11" t="s">
        <v>108</v>
      </c>
      <c r="B48" s="12">
        <v>17000</v>
      </c>
      <c r="C48" s="12">
        <v>62300</v>
      </c>
      <c r="D48" s="21" t="s">
        <v>114</v>
      </c>
      <c r="E48" s="13">
        <v>300000</v>
      </c>
      <c r="F48" s="13">
        <v>300000</v>
      </c>
      <c r="G48" s="14"/>
      <c r="H48" s="14"/>
      <c r="I48" s="15" t="s">
        <v>103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8.8">
      <c r="A49" s="36" t="s">
        <v>108</v>
      </c>
      <c r="B49" s="37">
        <v>17000</v>
      </c>
      <c r="C49" s="37">
        <v>62301</v>
      </c>
      <c r="D49" s="37" t="s">
        <v>116</v>
      </c>
      <c r="E49" s="38">
        <f>F49+G49</f>
        <v>266198.67</v>
      </c>
      <c r="F49" s="38">
        <v>66199.67</v>
      </c>
      <c r="G49" s="38">
        <v>199999</v>
      </c>
      <c r="H49" s="39"/>
      <c r="I49" s="40" t="s">
        <v>105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8.8">
      <c r="A50" s="11" t="s">
        <v>108</v>
      </c>
      <c r="B50" s="12">
        <v>17000</v>
      </c>
      <c r="C50" s="12">
        <v>63300</v>
      </c>
      <c r="D50" s="21" t="s">
        <v>118</v>
      </c>
      <c r="E50" s="13">
        <v>550000</v>
      </c>
      <c r="F50" s="13">
        <v>550000</v>
      </c>
      <c r="G50" s="14"/>
      <c r="H50" s="14"/>
      <c r="I50" s="15" t="s">
        <v>107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8.8">
      <c r="A51" s="11" t="s">
        <v>108</v>
      </c>
      <c r="B51" s="12">
        <v>17100</v>
      </c>
      <c r="C51" s="12">
        <v>62100</v>
      </c>
      <c r="D51" s="21" t="s">
        <v>120</v>
      </c>
      <c r="E51" s="13">
        <v>6246</v>
      </c>
      <c r="F51" s="13">
        <v>6246</v>
      </c>
      <c r="G51" s="14"/>
      <c r="H51" s="14"/>
      <c r="I51" s="15" t="s">
        <v>110</v>
      </c>
      <c r="J51" s="1"/>
      <c r="K51" s="4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8.8">
      <c r="A52" s="11" t="s">
        <v>108</v>
      </c>
      <c r="B52" s="12">
        <v>17100</v>
      </c>
      <c r="C52" s="12">
        <v>62500</v>
      </c>
      <c r="D52" s="21" t="s">
        <v>122</v>
      </c>
      <c r="E52" s="13">
        <v>250000</v>
      </c>
      <c r="F52" s="13">
        <v>150000</v>
      </c>
      <c r="G52" s="13">
        <v>100000</v>
      </c>
      <c r="H52" s="14"/>
      <c r="I52" s="15" t="s">
        <v>111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8.8">
      <c r="A53" s="11" t="s">
        <v>108</v>
      </c>
      <c r="B53" s="12">
        <v>17100</v>
      </c>
      <c r="C53" s="12">
        <v>63500</v>
      </c>
      <c r="D53" s="21" t="s">
        <v>124</v>
      </c>
      <c r="E53" s="13">
        <v>200000</v>
      </c>
      <c r="F53" s="13">
        <v>50000</v>
      </c>
      <c r="G53" s="13">
        <v>150000</v>
      </c>
      <c r="H53" s="14"/>
      <c r="I53" s="15" t="s">
        <v>113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11" t="s">
        <v>108</v>
      </c>
      <c r="B54" s="12">
        <v>17200</v>
      </c>
      <c r="C54" s="12">
        <v>62199</v>
      </c>
      <c r="D54" s="21" t="s">
        <v>126</v>
      </c>
      <c r="E54" s="13">
        <v>3770634.92</v>
      </c>
      <c r="F54" s="13">
        <v>810219.07</v>
      </c>
      <c r="G54" s="13">
        <v>2960415.85</v>
      </c>
      <c r="H54" s="14"/>
      <c r="I54" s="15" t="s">
        <v>115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11" t="s">
        <v>128</v>
      </c>
      <c r="B55" s="12">
        <v>24100</v>
      </c>
      <c r="C55" s="12">
        <v>62200</v>
      </c>
      <c r="D55" s="21" t="s">
        <v>129</v>
      </c>
      <c r="E55" s="13">
        <v>1</v>
      </c>
      <c r="F55" s="13">
        <v>1</v>
      </c>
      <c r="G55" s="14"/>
      <c r="H55" s="14"/>
      <c r="I55" s="15" t="s">
        <v>117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8.8">
      <c r="A56" s="11" t="s">
        <v>128</v>
      </c>
      <c r="B56" s="12">
        <v>24100</v>
      </c>
      <c r="C56" s="12">
        <v>62300</v>
      </c>
      <c r="D56" s="21" t="s">
        <v>131</v>
      </c>
      <c r="E56" s="13">
        <v>1</v>
      </c>
      <c r="F56" s="13">
        <v>1</v>
      </c>
      <c r="G56" s="14"/>
      <c r="H56" s="14"/>
      <c r="I56" s="15" t="s">
        <v>119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11" t="s">
        <v>128</v>
      </c>
      <c r="B57" s="12">
        <v>24100</v>
      </c>
      <c r="C57" s="12">
        <v>62500</v>
      </c>
      <c r="D57" s="21" t="s">
        <v>133</v>
      </c>
      <c r="E57" s="13">
        <v>5000</v>
      </c>
      <c r="F57" s="13">
        <v>5000</v>
      </c>
      <c r="G57" s="14"/>
      <c r="H57" s="14"/>
      <c r="I57" s="15" t="s">
        <v>121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8.8">
      <c r="A58" s="11" t="s">
        <v>128</v>
      </c>
      <c r="B58" s="12">
        <v>24100</v>
      </c>
      <c r="C58" s="12">
        <v>62600</v>
      </c>
      <c r="D58" s="21" t="s">
        <v>135</v>
      </c>
      <c r="E58" s="13">
        <v>6000</v>
      </c>
      <c r="F58" s="13">
        <v>6000</v>
      </c>
      <c r="G58" s="14"/>
      <c r="H58" s="14"/>
      <c r="I58" s="15" t="s">
        <v>324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8.8">
      <c r="A59" s="11" t="s">
        <v>128</v>
      </c>
      <c r="B59" s="12">
        <v>24100</v>
      </c>
      <c r="C59" s="12">
        <v>63200</v>
      </c>
      <c r="D59" s="21" t="s">
        <v>137</v>
      </c>
      <c r="E59" s="13">
        <v>25000</v>
      </c>
      <c r="F59" s="13">
        <v>25000</v>
      </c>
      <c r="G59" s="14"/>
      <c r="H59" s="14"/>
      <c r="I59" s="15" t="s">
        <v>123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8.8">
      <c r="A60" s="11" t="s">
        <v>128</v>
      </c>
      <c r="B60" s="12">
        <v>24100</v>
      </c>
      <c r="C60" s="12">
        <v>63300</v>
      </c>
      <c r="D60" s="21" t="s">
        <v>139</v>
      </c>
      <c r="E60" s="13">
        <v>10000</v>
      </c>
      <c r="F60" s="13">
        <v>10000</v>
      </c>
      <c r="G60" s="14"/>
      <c r="H60" s="14"/>
      <c r="I60" s="15" t="s">
        <v>325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11" t="s">
        <v>128</v>
      </c>
      <c r="B61" s="12">
        <v>24100</v>
      </c>
      <c r="C61" s="12">
        <v>63500</v>
      </c>
      <c r="D61" s="21" t="s">
        <v>141</v>
      </c>
      <c r="E61" s="13">
        <v>10000</v>
      </c>
      <c r="F61" s="13">
        <v>10000</v>
      </c>
      <c r="G61" s="14"/>
      <c r="H61" s="14"/>
      <c r="I61" s="15" t="s">
        <v>125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8.8">
      <c r="A62" s="11" t="s">
        <v>143</v>
      </c>
      <c r="B62" s="12">
        <v>16400</v>
      </c>
      <c r="C62" s="12">
        <v>62200</v>
      </c>
      <c r="D62" s="21" t="s">
        <v>144</v>
      </c>
      <c r="E62" s="13">
        <v>250000</v>
      </c>
      <c r="F62" s="13">
        <v>250000</v>
      </c>
      <c r="G62" s="14"/>
      <c r="H62" s="14"/>
      <c r="I62" s="15" t="s">
        <v>127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8.8">
      <c r="A63" s="11" t="s">
        <v>143</v>
      </c>
      <c r="B63" s="12">
        <v>16400</v>
      </c>
      <c r="C63" s="12">
        <v>62300</v>
      </c>
      <c r="D63" s="21" t="s">
        <v>146</v>
      </c>
      <c r="E63" s="13">
        <v>1</v>
      </c>
      <c r="F63" s="13">
        <v>1</v>
      </c>
      <c r="G63" s="14"/>
      <c r="H63" s="14"/>
      <c r="I63" s="15" t="s">
        <v>130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8.8">
      <c r="A64" s="11" t="s">
        <v>143</v>
      </c>
      <c r="B64" s="12">
        <v>16400</v>
      </c>
      <c r="C64" s="12">
        <v>62500</v>
      </c>
      <c r="D64" s="21" t="s">
        <v>148</v>
      </c>
      <c r="E64" s="13">
        <v>10000</v>
      </c>
      <c r="F64" s="13">
        <v>10000</v>
      </c>
      <c r="G64" s="14"/>
      <c r="H64" s="14"/>
      <c r="I64" s="15" t="s">
        <v>132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8.8">
      <c r="A65" s="11" t="s">
        <v>143</v>
      </c>
      <c r="B65" s="21">
        <v>31300</v>
      </c>
      <c r="C65" s="21">
        <v>62200</v>
      </c>
      <c r="D65" s="21" t="s">
        <v>150</v>
      </c>
      <c r="E65" s="13">
        <v>50000</v>
      </c>
      <c r="F65" s="13">
        <v>50000</v>
      </c>
      <c r="G65" s="14"/>
      <c r="H65" s="14"/>
      <c r="I65" s="15" t="s">
        <v>134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8.8">
      <c r="A66" s="11" t="s">
        <v>143</v>
      </c>
      <c r="B66" s="12">
        <v>31300</v>
      </c>
      <c r="C66" s="12">
        <v>62300</v>
      </c>
      <c r="D66" s="21" t="s">
        <v>152</v>
      </c>
      <c r="E66" s="13">
        <v>2800</v>
      </c>
      <c r="F66" s="13">
        <v>2800</v>
      </c>
      <c r="G66" s="14"/>
      <c r="H66" s="14"/>
      <c r="I66" s="15" t="s">
        <v>136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8.8">
      <c r="A67" s="11" t="s">
        <v>143</v>
      </c>
      <c r="B67" s="12">
        <v>31300</v>
      </c>
      <c r="C67" s="12">
        <v>62400</v>
      </c>
      <c r="D67" s="21" t="s">
        <v>154</v>
      </c>
      <c r="E67" s="13">
        <v>35000</v>
      </c>
      <c r="F67" s="13">
        <v>35000</v>
      </c>
      <c r="G67" s="14"/>
      <c r="H67" s="14"/>
      <c r="I67" s="15" t="s">
        <v>138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11" t="s">
        <v>143</v>
      </c>
      <c r="B68" s="12">
        <v>31300</v>
      </c>
      <c r="C68" s="12">
        <v>62500</v>
      </c>
      <c r="D68" s="21" t="s">
        <v>156</v>
      </c>
      <c r="E68" s="13">
        <v>46000</v>
      </c>
      <c r="F68" s="13">
        <v>46000</v>
      </c>
      <c r="G68" s="14"/>
      <c r="H68" s="14"/>
      <c r="I68" s="15" t="s">
        <v>140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8.8">
      <c r="A69" s="11" t="s">
        <v>143</v>
      </c>
      <c r="B69" s="12">
        <v>31300</v>
      </c>
      <c r="C69" s="12">
        <v>63200</v>
      </c>
      <c r="D69" s="21" t="s">
        <v>158</v>
      </c>
      <c r="E69" s="13">
        <v>50000</v>
      </c>
      <c r="F69" s="13">
        <v>50000</v>
      </c>
      <c r="G69" s="14"/>
      <c r="H69" s="14"/>
      <c r="I69" s="15" t="s">
        <v>142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8.8">
      <c r="A70" s="11" t="s">
        <v>143</v>
      </c>
      <c r="B70" s="12">
        <v>31300</v>
      </c>
      <c r="C70" s="12">
        <v>63300</v>
      </c>
      <c r="D70" s="21" t="s">
        <v>160</v>
      </c>
      <c r="E70" s="13">
        <v>5000</v>
      </c>
      <c r="F70" s="13">
        <v>5000</v>
      </c>
      <c r="G70" s="14"/>
      <c r="H70" s="14"/>
      <c r="I70" s="15" t="s">
        <v>145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11" t="s">
        <v>162</v>
      </c>
      <c r="B71" s="12">
        <v>23400</v>
      </c>
      <c r="C71" s="12">
        <v>62200</v>
      </c>
      <c r="D71" s="21" t="s">
        <v>163</v>
      </c>
      <c r="E71" s="13">
        <v>1</v>
      </c>
      <c r="F71" s="13">
        <v>1</v>
      </c>
      <c r="G71" s="14"/>
      <c r="H71" s="14"/>
      <c r="I71" s="15" t="s">
        <v>147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8.8">
      <c r="A72" s="11" t="s">
        <v>162</v>
      </c>
      <c r="B72" s="12">
        <v>23400</v>
      </c>
      <c r="C72" s="12">
        <v>62300</v>
      </c>
      <c r="D72" s="21" t="s">
        <v>165</v>
      </c>
      <c r="E72" s="13">
        <v>1</v>
      </c>
      <c r="F72" s="13">
        <v>1</v>
      </c>
      <c r="G72" s="14"/>
      <c r="H72" s="14"/>
      <c r="I72" s="15" t="s">
        <v>149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11" t="s">
        <v>162</v>
      </c>
      <c r="B73" s="12">
        <v>23400</v>
      </c>
      <c r="C73" s="12">
        <v>62500</v>
      </c>
      <c r="D73" s="21" t="s">
        <v>167</v>
      </c>
      <c r="E73" s="13">
        <v>3000</v>
      </c>
      <c r="F73" s="13">
        <v>3000</v>
      </c>
      <c r="G73" s="14"/>
      <c r="H73" s="14"/>
      <c r="I73" s="15" t="s">
        <v>326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8.8">
      <c r="A74" s="11" t="s">
        <v>162</v>
      </c>
      <c r="B74" s="12">
        <v>23400</v>
      </c>
      <c r="C74" s="12">
        <v>63200</v>
      </c>
      <c r="D74" s="21" t="s">
        <v>169</v>
      </c>
      <c r="E74" s="13">
        <v>40000</v>
      </c>
      <c r="F74" s="13">
        <v>40000</v>
      </c>
      <c r="G74" s="14"/>
      <c r="H74" s="14"/>
      <c r="I74" s="15" t="s">
        <v>327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8.8">
      <c r="A75" s="11" t="s">
        <v>171</v>
      </c>
      <c r="B75" s="12">
        <v>23000</v>
      </c>
      <c r="C75" s="12">
        <v>62300</v>
      </c>
      <c r="D75" s="21" t="s">
        <v>172</v>
      </c>
      <c r="E75" s="13">
        <v>1</v>
      </c>
      <c r="F75" s="13">
        <v>1</v>
      </c>
      <c r="G75" s="14"/>
      <c r="H75" s="14"/>
      <c r="I75" s="15" t="s">
        <v>151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1" t="s">
        <v>171</v>
      </c>
      <c r="B76" s="12">
        <v>23000</v>
      </c>
      <c r="C76" s="12">
        <v>62500</v>
      </c>
      <c r="D76" s="21" t="s">
        <v>174</v>
      </c>
      <c r="E76" s="13">
        <v>10000</v>
      </c>
      <c r="F76" s="13">
        <v>10000</v>
      </c>
      <c r="G76" s="14"/>
      <c r="H76" s="14"/>
      <c r="I76" s="15" t="s">
        <v>153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8.8">
      <c r="A77" s="11" t="s">
        <v>171</v>
      </c>
      <c r="B77" s="12">
        <v>23000</v>
      </c>
      <c r="C77" s="12">
        <v>63200</v>
      </c>
      <c r="D77" s="21" t="s">
        <v>176</v>
      </c>
      <c r="E77" s="13">
        <v>10000</v>
      </c>
      <c r="F77" s="13">
        <v>10000</v>
      </c>
      <c r="G77" s="14"/>
      <c r="H77" s="14"/>
      <c r="I77" s="15" t="s">
        <v>155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8.8">
      <c r="A78" s="11" t="s">
        <v>171</v>
      </c>
      <c r="B78" s="12">
        <v>23100</v>
      </c>
      <c r="C78" s="12">
        <v>62500</v>
      </c>
      <c r="D78" s="21" t="s">
        <v>178</v>
      </c>
      <c r="E78" s="13">
        <v>120000</v>
      </c>
      <c r="F78" s="13">
        <v>120000</v>
      </c>
      <c r="G78" s="14"/>
      <c r="H78" s="14"/>
      <c r="I78" s="15" t="s">
        <v>157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>
      <c r="A79" s="11" t="s">
        <v>180</v>
      </c>
      <c r="B79" s="12">
        <v>43000</v>
      </c>
      <c r="C79" s="12">
        <v>62300</v>
      </c>
      <c r="D79" s="21" t="s">
        <v>181</v>
      </c>
      <c r="E79" s="13">
        <v>1</v>
      </c>
      <c r="F79" s="13">
        <v>1</v>
      </c>
      <c r="G79" s="14"/>
      <c r="H79" s="14"/>
      <c r="I79" s="15" t="s">
        <v>159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>
      <c r="A80" s="11" t="s">
        <v>180</v>
      </c>
      <c r="B80" s="12">
        <v>43000</v>
      </c>
      <c r="C80" s="12">
        <v>62500</v>
      </c>
      <c r="D80" s="21" t="s">
        <v>183</v>
      </c>
      <c r="E80" s="13">
        <v>10000</v>
      </c>
      <c r="F80" s="13">
        <v>10000</v>
      </c>
      <c r="G80" s="14"/>
      <c r="H80" s="14"/>
      <c r="I80" s="15" t="s">
        <v>161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>
      <c r="A81" s="11" t="s">
        <v>180</v>
      </c>
      <c r="B81" s="12">
        <v>43000</v>
      </c>
      <c r="C81" s="12">
        <v>63200</v>
      </c>
      <c r="D81" s="21" t="s">
        <v>185</v>
      </c>
      <c r="E81" s="13">
        <v>25000</v>
      </c>
      <c r="F81" s="13">
        <v>25000</v>
      </c>
      <c r="G81" s="14"/>
      <c r="H81" s="14"/>
      <c r="I81" s="15" t="s">
        <v>164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8.8">
      <c r="A82" s="11" t="s">
        <v>187</v>
      </c>
      <c r="B82" s="12">
        <v>23900</v>
      </c>
      <c r="C82" s="12">
        <v>62200</v>
      </c>
      <c r="D82" s="21" t="s">
        <v>188</v>
      </c>
      <c r="E82" s="13">
        <v>1</v>
      </c>
      <c r="F82" s="13">
        <v>1</v>
      </c>
      <c r="G82" s="14"/>
      <c r="H82" s="14"/>
      <c r="I82" s="15" t="s">
        <v>166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8.8">
      <c r="A83" s="11" t="s">
        <v>187</v>
      </c>
      <c r="B83" s="12">
        <v>23900</v>
      </c>
      <c r="C83" s="12">
        <v>62300</v>
      </c>
      <c r="D83" s="21" t="s">
        <v>190</v>
      </c>
      <c r="E83" s="13">
        <v>8000</v>
      </c>
      <c r="F83" s="13">
        <v>8000</v>
      </c>
      <c r="G83" s="14"/>
      <c r="H83" s="14"/>
      <c r="I83" s="15" t="s">
        <v>168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>
      <c r="A84" s="11" t="s">
        <v>192</v>
      </c>
      <c r="B84" s="12">
        <v>92400</v>
      </c>
      <c r="C84" s="12">
        <v>62200</v>
      </c>
      <c r="D84" s="21" t="s">
        <v>193</v>
      </c>
      <c r="E84" s="13">
        <v>40000</v>
      </c>
      <c r="F84" s="13">
        <v>40000</v>
      </c>
      <c r="G84" s="14"/>
      <c r="H84" s="14"/>
      <c r="I84" s="15" t="s">
        <v>170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>
      <c r="A85" s="11" t="s">
        <v>192</v>
      </c>
      <c r="B85" s="12">
        <v>92400</v>
      </c>
      <c r="C85" s="12">
        <v>62300</v>
      </c>
      <c r="D85" s="21" t="s">
        <v>195</v>
      </c>
      <c r="E85" s="13">
        <v>10000</v>
      </c>
      <c r="F85" s="13">
        <v>10000</v>
      </c>
      <c r="G85" s="14"/>
      <c r="H85" s="14"/>
      <c r="I85" s="15" t="s">
        <v>173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>
      <c r="A86" s="11" t="s">
        <v>192</v>
      </c>
      <c r="B86" s="12">
        <v>92400</v>
      </c>
      <c r="C86" s="12">
        <v>62500</v>
      </c>
      <c r="D86" s="21" t="s">
        <v>197</v>
      </c>
      <c r="E86" s="13">
        <v>19000</v>
      </c>
      <c r="F86" s="13">
        <v>19000</v>
      </c>
      <c r="G86" s="14"/>
      <c r="H86" s="14"/>
      <c r="I86" s="15" t="s">
        <v>175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>
      <c r="A87" s="11" t="s">
        <v>192</v>
      </c>
      <c r="B87" s="12">
        <v>92400</v>
      </c>
      <c r="C87" s="12">
        <v>63200</v>
      </c>
      <c r="D87" s="21" t="s">
        <v>199</v>
      </c>
      <c r="E87" s="13">
        <v>55000</v>
      </c>
      <c r="F87" s="13">
        <v>55000</v>
      </c>
      <c r="G87" s="14"/>
      <c r="H87" s="14"/>
      <c r="I87" s="15" t="s">
        <v>177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8.8">
      <c r="A88" s="11" t="s">
        <v>201</v>
      </c>
      <c r="B88" s="12">
        <v>34000</v>
      </c>
      <c r="C88" s="12">
        <v>62500</v>
      </c>
      <c r="D88" s="21" t="s">
        <v>202</v>
      </c>
      <c r="E88" s="13">
        <v>1000</v>
      </c>
      <c r="F88" s="13">
        <v>1000</v>
      </c>
      <c r="G88" s="14"/>
      <c r="H88" s="14"/>
      <c r="I88" s="15" t="s">
        <v>179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8.8">
      <c r="A89" s="11" t="s">
        <v>201</v>
      </c>
      <c r="B89" s="12">
        <v>34100</v>
      </c>
      <c r="C89" s="12">
        <v>62300</v>
      </c>
      <c r="D89" s="21" t="s">
        <v>204</v>
      </c>
      <c r="E89" s="13">
        <v>9700</v>
      </c>
      <c r="F89" s="13">
        <v>9700</v>
      </c>
      <c r="G89" s="14"/>
      <c r="H89" s="14"/>
      <c r="I89" s="15" t="s">
        <v>182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8.8">
      <c r="A90" s="11" t="s">
        <v>201</v>
      </c>
      <c r="B90" s="12">
        <v>34100</v>
      </c>
      <c r="C90" s="21">
        <v>62600</v>
      </c>
      <c r="D90" s="21" t="s">
        <v>206</v>
      </c>
      <c r="E90" s="13">
        <v>6400</v>
      </c>
      <c r="F90" s="13">
        <v>6400</v>
      </c>
      <c r="G90" s="14"/>
      <c r="H90" s="14"/>
      <c r="I90" s="15" t="s">
        <v>184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8.8">
      <c r="A91" s="11" t="s">
        <v>201</v>
      </c>
      <c r="B91" s="12">
        <v>34100</v>
      </c>
      <c r="C91" s="12">
        <v>63300</v>
      </c>
      <c r="D91" s="21" t="s">
        <v>208</v>
      </c>
      <c r="E91" s="13">
        <v>1</v>
      </c>
      <c r="F91" s="13">
        <v>1</v>
      </c>
      <c r="G91" s="14"/>
      <c r="H91" s="14"/>
      <c r="I91" s="15" t="s">
        <v>186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>
      <c r="A92" s="11" t="s">
        <v>201</v>
      </c>
      <c r="B92" s="12">
        <v>34100</v>
      </c>
      <c r="C92" s="12">
        <v>63900</v>
      </c>
      <c r="D92" s="21" t="s">
        <v>210</v>
      </c>
      <c r="E92" s="13">
        <v>1</v>
      </c>
      <c r="F92" s="13">
        <v>1</v>
      </c>
      <c r="G92" s="14"/>
      <c r="H92" s="14"/>
      <c r="I92" s="15" t="s">
        <v>189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8.8">
      <c r="A93" s="11" t="s">
        <v>201</v>
      </c>
      <c r="B93" s="12">
        <v>34200</v>
      </c>
      <c r="C93" s="21">
        <v>61900</v>
      </c>
      <c r="D93" s="21" t="s">
        <v>332</v>
      </c>
      <c r="E93" s="13">
        <v>1</v>
      </c>
      <c r="F93" s="13">
        <v>1</v>
      </c>
      <c r="G93" s="14"/>
      <c r="H93" s="14"/>
      <c r="I93" s="15" t="s">
        <v>191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8.8">
      <c r="A94" s="11" t="s">
        <v>201</v>
      </c>
      <c r="B94" s="12">
        <v>34200</v>
      </c>
      <c r="C94" s="12">
        <v>62200</v>
      </c>
      <c r="D94" s="21" t="s">
        <v>213</v>
      </c>
      <c r="E94" s="13">
        <v>586000</v>
      </c>
      <c r="F94" s="13">
        <v>586000</v>
      </c>
      <c r="G94" s="14"/>
      <c r="H94" s="14"/>
      <c r="I94" s="15" t="s">
        <v>194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8.8">
      <c r="A95" s="11" t="s">
        <v>201</v>
      </c>
      <c r="B95" s="12">
        <v>34200</v>
      </c>
      <c r="C95" s="12">
        <v>62300</v>
      </c>
      <c r="D95" s="21" t="s">
        <v>215</v>
      </c>
      <c r="E95" s="13">
        <v>94200</v>
      </c>
      <c r="F95" s="13">
        <v>94200</v>
      </c>
      <c r="G95" s="14"/>
      <c r="H95" s="14"/>
      <c r="I95" s="15" t="s">
        <v>196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8.8">
      <c r="A96" s="11" t="s">
        <v>201</v>
      </c>
      <c r="B96" s="12">
        <v>34200</v>
      </c>
      <c r="C96" s="12">
        <v>63200</v>
      </c>
      <c r="D96" s="21" t="s">
        <v>217</v>
      </c>
      <c r="E96" s="13">
        <v>1240000</v>
      </c>
      <c r="F96" s="13">
        <v>540000</v>
      </c>
      <c r="G96" s="13">
        <v>700000</v>
      </c>
      <c r="H96" s="14"/>
      <c r="I96" s="15" t="s">
        <v>198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8.8">
      <c r="A97" s="11" t="s">
        <v>201</v>
      </c>
      <c r="B97" s="12">
        <v>34200</v>
      </c>
      <c r="C97" s="12">
        <v>63300</v>
      </c>
      <c r="D97" s="21" t="s">
        <v>219</v>
      </c>
      <c r="E97" s="13">
        <v>705700</v>
      </c>
      <c r="F97" s="13">
        <v>705700</v>
      </c>
      <c r="G97" s="14"/>
      <c r="H97" s="14"/>
      <c r="I97" s="15" t="s">
        <v>200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>
      <c r="A98" s="11" t="s">
        <v>201</v>
      </c>
      <c r="B98" s="12">
        <v>34200</v>
      </c>
      <c r="C98" s="12">
        <v>63900</v>
      </c>
      <c r="D98" s="21" t="s">
        <v>221</v>
      </c>
      <c r="E98" s="13">
        <v>1</v>
      </c>
      <c r="F98" s="13">
        <v>1</v>
      </c>
      <c r="G98" s="14"/>
      <c r="H98" s="14"/>
      <c r="I98" s="15" t="s">
        <v>203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8.8">
      <c r="A99" s="11" t="s">
        <v>223</v>
      </c>
      <c r="B99" s="12">
        <v>33000</v>
      </c>
      <c r="C99" s="12">
        <v>62300</v>
      </c>
      <c r="D99" s="21" t="s">
        <v>236</v>
      </c>
      <c r="E99" s="13">
        <v>80000</v>
      </c>
      <c r="F99" s="13">
        <v>80000</v>
      </c>
      <c r="G99" s="14"/>
      <c r="H99" s="14"/>
      <c r="I99" s="15" t="s">
        <v>205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8.8">
      <c r="A100" s="11" t="s">
        <v>223</v>
      </c>
      <c r="B100" s="12">
        <v>33000</v>
      </c>
      <c r="C100" s="12">
        <v>62500</v>
      </c>
      <c r="D100" s="21" t="s">
        <v>234</v>
      </c>
      <c r="E100" s="13">
        <v>60000</v>
      </c>
      <c r="F100" s="13">
        <v>60000</v>
      </c>
      <c r="G100" s="14"/>
      <c r="H100" s="14"/>
      <c r="I100" s="15" t="s">
        <v>207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8.8">
      <c r="A101" s="11" t="s">
        <v>223</v>
      </c>
      <c r="B101" s="12">
        <v>33000</v>
      </c>
      <c r="C101" s="12">
        <v>63200</v>
      </c>
      <c r="D101" s="21" t="s">
        <v>238</v>
      </c>
      <c r="E101" s="13">
        <v>150000</v>
      </c>
      <c r="F101" s="13">
        <v>150000</v>
      </c>
      <c r="G101" s="14"/>
      <c r="H101" s="14"/>
      <c r="I101" s="15" t="s">
        <v>209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8.8">
      <c r="A102" s="11" t="s">
        <v>223</v>
      </c>
      <c r="B102" s="12">
        <v>33000</v>
      </c>
      <c r="C102" s="12">
        <v>63300</v>
      </c>
      <c r="D102" s="21" t="s">
        <v>240</v>
      </c>
      <c r="E102" s="13">
        <v>30000</v>
      </c>
      <c r="F102" s="13">
        <v>30000</v>
      </c>
      <c r="G102" s="14"/>
      <c r="H102" s="14"/>
      <c r="I102" s="15" t="s">
        <v>211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8.8">
      <c r="A103" s="11" t="s">
        <v>223</v>
      </c>
      <c r="B103" s="12">
        <v>33100</v>
      </c>
      <c r="C103" s="12">
        <v>62200</v>
      </c>
      <c r="D103" s="21" t="s">
        <v>224</v>
      </c>
      <c r="E103" s="13">
        <v>8000000</v>
      </c>
      <c r="F103" s="13">
        <v>8000000</v>
      </c>
      <c r="G103" s="14"/>
      <c r="H103" s="14"/>
      <c r="I103" s="15" t="s">
        <v>328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8.8">
      <c r="A104" s="11" t="s">
        <v>223</v>
      </c>
      <c r="B104" s="12">
        <v>33100</v>
      </c>
      <c r="C104" s="12">
        <v>62500</v>
      </c>
      <c r="D104" s="21" t="s">
        <v>226</v>
      </c>
      <c r="E104" s="13">
        <v>1</v>
      </c>
      <c r="F104" s="13">
        <v>1</v>
      </c>
      <c r="G104" s="14"/>
      <c r="H104" s="14"/>
      <c r="I104" s="15" t="s">
        <v>212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8.8">
      <c r="A105" s="11" t="s">
        <v>223</v>
      </c>
      <c r="B105" s="12">
        <v>33210</v>
      </c>
      <c r="C105" s="12">
        <v>62900</v>
      </c>
      <c r="D105" s="21" t="s">
        <v>228</v>
      </c>
      <c r="E105" s="13">
        <v>1</v>
      </c>
      <c r="F105" s="13">
        <v>1</v>
      </c>
      <c r="G105" s="14"/>
      <c r="H105" s="14"/>
      <c r="I105" s="15" t="s">
        <v>214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8.8">
      <c r="A106" s="11" t="s">
        <v>223</v>
      </c>
      <c r="B106" s="12">
        <v>33300</v>
      </c>
      <c r="C106" s="12">
        <v>62300</v>
      </c>
      <c r="D106" s="21" t="s">
        <v>230</v>
      </c>
      <c r="E106" s="13">
        <v>1</v>
      </c>
      <c r="F106" s="13">
        <v>1</v>
      </c>
      <c r="G106" s="14"/>
      <c r="H106" s="14"/>
      <c r="I106" s="15" t="s">
        <v>216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8.8">
      <c r="A107" s="11" t="s">
        <v>223</v>
      </c>
      <c r="B107" s="12">
        <v>33300</v>
      </c>
      <c r="C107" s="12">
        <v>63300</v>
      </c>
      <c r="D107" s="21" t="s">
        <v>232</v>
      </c>
      <c r="E107" s="13">
        <v>1</v>
      </c>
      <c r="F107" s="13">
        <v>1</v>
      </c>
      <c r="G107" s="14"/>
      <c r="H107" s="14"/>
      <c r="I107" s="15" t="s">
        <v>218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>
      <c r="A108" s="11" t="s">
        <v>242</v>
      </c>
      <c r="B108" s="12">
        <v>32000</v>
      </c>
      <c r="C108" s="12">
        <v>62300</v>
      </c>
      <c r="D108" s="21" t="s">
        <v>243</v>
      </c>
      <c r="E108" s="13">
        <v>1</v>
      </c>
      <c r="F108" s="13">
        <v>1</v>
      </c>
      <c r="G108" s="14"/>
      <c r="H108" s="14"/>
      <c r="I108" s="15" t="s">
        <v>220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>
      <c r="A109" s="11" t="s">
        <v>242</v>
      </c>
      <c r="B109" s="12">
        <v>32000</v>
      </c>
      <c r="C109" s="12">
        <v>62500</v>
      </c>
      <c r="D109" s="21" t="s">
        <v>245</v>
      </c>
      <c r="E109" s="13">
        <v>1</v>
      </c>
      <c r="F109" s="13">
        <v>1</v>
      </c>
      <c r="G109" s="14"/>
      <c r="H109" s="14"/>
      <c r="I109" s="15" t="s">
        <v>222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>
      <c r="A110" s="11" t="s">
        <v>242</v>
      </c>
      <c r="B110" s="12">
        <v>32000</v>
      </c>
      <c r="C110" s="12">
        <v>63200</v>
      </c>
      <c r="D110" s="21" t="s">
        <v>247</v>
      </c>
      <c r="E110" s="13">
        <v>270000</v>
      </c>
      <c r="F110" s="13">
        <v>270000</v>
      </c>
      <c r="G110" s="14"/>
      <c r="H110" s="14"/>
      <c r="I110" s="15" t="s">
        <v>225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>
      <c r="A111" s="11" t="s">
        <v>242</v>
      </c>
      <c r="B111" s="12">
        <v>32000</v>
      </c>
      <c r="C111" s="12">
        <v>63300</v>
      </c>
      <c r="D111" s="21" t="s">
        <v>249</v>
      </c>
      <c r="E111" s="13">
        <v>1</v>
      </c>
      <c r="F111" s="13">
        <v>1</v>
      </c>
      <c r="G111" s="14"/>
      <c r="H111" s="14"/>
      <c r="I111" s="15" t="s">
        <v>227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>
      <c r="A112" s="11" t="s">
        <v>242</v>
      </c>
      <c r="B112" s="12">
        <v>32000</v>
      </c>
      <c r="C112" s="12">
        <v>63500</v>
      </c>
      <c r="D112" s="21" t="s">
        <v>251</v>
      </c>
      <c r="E112" s="13">
        <v>1</v>
      </c>
      <c r="F112" s="13">
        <v>1</v>
      </c>
      <c r="G112" s="14"/>
      <c r="H112" s="14"/>
      <c r="I112" s="15" t="s">
        <v>229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>
      <c r="A113" s="11" t="s">
        <v>253</v>
      </c>
      <c r="B113" s="21">
        <v>32631</v>
      </c>
      <c r="C113" s="12">
        <v>62300</v>
      </c>
      <c r="D113" s="21" t="s">
        <v>254</v>
      </c>
      <c r="E113" s="13">
        <v>50000</v>
      </c>
      <c r="F113" s="13">
        <v>50000</v>
      </c>
      <c r="G113" s="14"/>
      <c r="H113" s="14"/>
      <c r="I113" s="15" t="s">
        <v>231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>
      <c r="A114" s="11" t="s">
        <v>253</v>
      </c>
      <c r="B114" s="21">
        <v>32631</v>
      </c>
      <c r="C114" s="12">
        <v>62500</v>
      </c>
      <c r="D114" s="21" t="s">
        <v>256</v>
      </c>
      <c r="E114" s="13">
        <v>1</v>
      </c>
      <c r="F114" s="13">
        <v>1</v>
      </c>
      <c r="G114" s="14"/>
      <c r="H114" s="14"/>
      <c r="I114" s="15" t="s">
        <v>233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>
      <c r="A115" s="11" t="s">
        <v>253</v>
      </c>
      <c r="B115" s="21">
        <v>32631</v>
      </c>
      <c r="C115" s="12">
        <v>63200</v>
      </c>
      <c r="D115" s="21" t="s">
        <v>258</v>
      </c>
      <c r="E115" s="13">
        <v>915000</v>
      </c>
      <c r="F115" s="13">
        <v>515000</v>
      </c>
      <c r="G115" s="13">
        <v>400000</v>
      </c>
      <c r="H115" s="14"/>
      <c r="I115" s="15" t="s">
        <v>235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>
      <c r="A116" s="11" t="s">
        <v>253</v>
      </c>
      <c r="B116" s="21">
        <v>32631</v>
      </c>
      <c r="C116" s="12">
        <v>63500</v>
      </c>
      <c r="D116" s="21" t="s">
        <v>260</v>
      </c>
      <c r="E116" s="13">
        <v>33000</v>
      </c>
      <c r="F116" s="13">
        <v>33000</v>
      </c>
      <c r="G116" s="14"/>
      <c r="H116" s="14"/>
      <c r="I116" s="15" t="s">
        <v>237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>
      <c r="A117" s="11" t="s">
        <v>262</v>
      </c>
      <c r="B117" s="12">
        <v>23500</v>
      </c>
      <c r="C117" s="12">
        <v>61900</v>
      </c>
      <c r="D117" s="21" t="s">
        <v>263</v>
      </c>
      <c r="E117" s="13">
        <v>5000</v>
      </c>
      <c r="F117" s="13">
        <v>5000</v>
      </c>
      <c r="G117" s="14"/>
      <c r="H117" s="14"/>
      <c r="I117" s="15" t="s">
        <v>239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>
      <c r="A118" s="11" t="s">
        <v>262</v>
      </c>
      <c r="B118" s="12">
        <v>23500</v>
      </c>
      <c r="C118" s="12">
        <v>62300</v>
      </c>
      <c r="D118" s="21" t="s">
        <v>265</v>
      </c>
      <c r="E118" s="13">
        <v>45000</v>
      </c>
      <c r="F118" s="13">
        <v>45000</v>
      </c>
      <c r="G118" s="14"/>
      <c r="H118" s="14"/>
      <c r="I118" s="15" t="s">
        <v>241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>
      <c r="A119" s="11" t="s">
        <v>262</v>
      </c>
      <c r="B119" s="12">
        <v>23500</v>
      </c>
      <c r="C119" s="12">
        <v>62500</v>
      </c>
      <c r="D119" s="21" t="s">
        <v>267</v>
      </c>
      <c r="E119" s="13">
        <v>108000</v>
      </c>
      <c r="F119" s="13">
        <v>108000</v>
      </c>
      <c r="G119" s="14"/>
      <c r="H119" s="14"/>
      <c r="I119" s="15" t="s">
        <v>244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>
      <c r="A120" s="11" t="s">
        <v>262</v>
      </c>
      <c r="B120" s="12">
        <v>23500</v>
      </c>
      <c r="C120" s="12">
        <v>62700</v>
      </c>
      <c r="D120" s="21" t="s">
        <v>269</v>
      </c>
      <c r="E120" s="13">
        <v>28000</v>
      </c>
      <c r="F120" s="13">
        <v>28000</v>
      </c>
      <c r="G120" s="14"/>
      <c r="H120" s="14"/>
      <c r="I120" s="15" t="s">
        <v>246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>
      <c r="A121" s="11" t="s">
        <v>262</v>
      </c>
      <c r="B121" s="12">
        <v>23500</v>
      </c>
      <c r="C121" s="12">
        <v>63200</v>
      </c>
      <c r="D121" s="21" t="s">
        <v>271</v>
      </c>
      <c r="E121" s="13">
        <v>5000</v>
      </c>
      <c r="F121" s="13">
        <v>5000</v>
      </c>
      <c r="G121" s="14"/>
      <c r="H121" s="14"/>
      <c r="I121" s="15" t="s">
        <v>248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>
      <c r="A122" s="11" t="s">
        <v>262</v>
      </c>
      <c r="B122" s="12">
        <v>23500</v>
      </c>
      <c r="C122" s="12">
        <v>63300</v>
      </c>
      <c r="D122" s="21" t="s">
        <v>273</v>
      </c>
      <c r="E122" s="13">
        <v>12000</v>
      </c>
      <c r="F122" s="13">
        <v>12000</v>
      </c>
      <c r="G122" s="22"/>
      <c r="H122" s="14"/>
      <c r="I122" s="15" t="s">
        <v>250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>
      <c r="A123" s="11" t="s">
        <v>262</v>
      </c>
      <c r="B123" s="12">
        <v>23500</v>
      </c>
      <c r="C123" s="12">
        <v>63500</v>
      </c>
      <c r="D123" s="21" t="s">
        <v>275</v>
      </c>
      <c r="E123" s="13">
        <v>1</v>
      </c>
      <c r="F123" s="13">
        <v>1</v>
      </c>
      <c r="G123" s="14"/>
      <c r="H123" s="14"/>
      <c r="I123" s="15" t="s">
        <v>252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>
      <c r="A124" s="11" t="s">
        <v>14</v>
      </c>
      <c r="B124" s="12">
        <v>15300</v>
      </c>
      <c r="C124" s="21">
        <v>78000</v>
      </c>
      <c r="D124" s="21" t="s">
        <v>277</v>
      </c>
      <c r="E124" s="13">
        <v>100000</v>
      </c>
      <c r="F124" s="13">
        <v>100000</v>
      </c>
      <c r="G124" s="14"/>
      <c r="H124" s="14"/>
      <c r="I124" s="15" t="s">
        <v>255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>
      <c r="A125" s="11" t="s">
        <v>14</v>
      </c>
      <c r="B125" s="12">
        <v>15300</v>
      </c>
      <c r="C125" s="21">
        <v>78001</v>
      </c>
      <c r="D125" s="21" t="s">
        <v>279</v>
      </c>
      <c r="E125" s="13">
        <v>1</v>
      </c>
      <c r="F125" s="13">
        <v>1</v>
      </c>
      <c r="G125" s="14"/>
      <c r="H125" s="14"/>
      <c r="I125" s="15" t="s">
        <v>257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>
      <c r="A126" s="11" t="s">
        <v>14</v>
      </c>
      <c r="B126" s="12">
        <v>15300</v>
      </c>
      <c r="C126" s="21">
        <v>78002</v>
      </c>
      <c r="D126" s="21" t="s">
        <v>281</v>
      </c>
      <c r="E126" s="13">
        <v>1</v>
      </c>
      <c r="F126" s="13">
        <v>1</v>
      </c>
      <c r="G126" s="14"/>
      <c r="H126" s="14"/>
      <c r="I126" s="15" t="s">
        <v>259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>
      <c r="A127" s="11" t="s">
        <v>14</v>
      </c>
      <c r="B127" s="12">
        <v>15300</v>
      </c>
      <c r="C127" s="21">
        <v>78003</v>
      </c>
      <c r="D127" s="21" t="s">
        <v>283</v>
      </c>
      <c r="E127" s="13">
        <v>1</v>
      </c>
      <c r="F127" s="13">
        <v>1</v>
      </c>
      <c r="G127" s="14"/>
      <c r="H127" s="14"/>
      <c r="I127" s="15" t="s">
        <v>329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>
      <c r="A128" s="11" t="s">
        <v>14</v>
      </c>
      <c r="B128" s="12">
        <v>15300</v>
      </c>
      <c r="C128" s="21">
        <v>78004</v>
      </c>
      <c r="D128" s="21" t="s">
        <v>285</v>
      </c>
      <c r="E128" s="13">
        <v>1</v>
      </c>
      <c r="F128" s="13">
        <v>1</v>
      </c>
      <c r="G128" s="14"/>
      <c r="H128" s="14"/>
      <c r="I128" s="15" t="s">
        <v>261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11" t="s">
        <v>14</v>
      </c>
      <c r="B129" s="12">
        <v>15300</v>
      </c>
      <c r="C129" s="21">
        <v>78005</v>
      </c>
      <c r="D129" s="21" t="s">
        <v>287</v>
      </c>
      <c r="E129" s="13">
        <v>1</v>
      </c>
      <c r="F129" s="13">
        <v>1</v>
      </c>
      <c r="G129" s="14"/>
      <c r="H129" s="14"/>
      <c r="I129" s="15" t="s">
        <v>264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>
      <c r="A130" s="11" t="s">
        <v>14</v>
      </c>
      <c r="B130" s="12">
        <v>15300</v>
      </c>
      <c r="C130" s="21">
        <v>78006</v>
      </c>
      <c r="D130" s="21" t="s">
        <v>289</v>
      </c>
      <c r="E130" s="13">
        <v>1</v>
      </c>
      <c r="F130" s="13">
        <v>1</v>
      </c>
      <c r="G130" s="14"/>
      <c r="H130" s="14"/>
      <c r="I130" s="15" t="s">
        <v>330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>
      <c r="A131" s="11" t="s">
        <v>14</v>
      </c>
      <c r="B131" s="12">
        <v>15300</v>
      </c>
      <c r="C131" s="21">
        <v>78007</v>
      </c>
      <c r="D131" s="21" t="s">
        <v>290</v>
      </c>
      <c r="E131" s="13">
        <v>1</v>
      </c>
      <c r="F131" s="13">
        <v>1</v>
      </c>
      <c r="G131" s="14"/>
      <c r="H131" s="14"/>
      <c r="I131" s="15" t="s">
        <v>266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>
      <c r="A132" s="11" t="s">
        <v>14</v>
      </c>
      <c r="B132" s="12">
        <v>15300</v>
      </c>
      <c r="C132" s="21">
        <v>78008</v>
      </c>
      <c r="D132" s="21" t="s">
        <v>291</v>
      </c>
      <c r="E132" s="13">
        <v>1</v>
      </c>
      <c r="F132" s="13">
        <v>1</v>
      </c>
      <c r="G132" s="14"/>
      <c r="H132" s="14"/>
      <c r="I132" s="15" t="s">
        <v>268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>
      <c r="A133" s="11" t="s">
        <v>14</v>
      </c>
      <c r="B133" s="12">
        <v>15300</v>
      </c>
      <c r="C133" s="21">
        <v>78009</v>
      </c>
      <c r="D133" s="21" t="s">
        <v>292</v>
      </c>
      <c r="E133" s="13">
        <v>1</v>
      </c>
      <c r="F133" s="13">
        <v>1</v>
      </c>
      <c r="G133" s="14"/>
      <c r="H133" s="14"/>
      <c r="I133" s="15" t="s">
        <v>270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>
      <c r="A134" s="11" t="s">
        <v>14</v>
      </c>
      <c r="B134" s="12">
        <v>15300</v>
      </c>
      <c r="C134" s="21">
        <v>78010</v>
      </c>
      <c r="D134" s="21" t="s">
        <v>293</v>
      </c>
      <c r="E134" s="13">
        <v>1</v>
      </c>
      <c r="F134" s="13">
        <v>1</v>
      </c>
      <c r="G134" s="14"/>
      <c r="H134" s="14"/>
      <c r="I134" s="15" t="s">
        <v>272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>
      <c r="A135" s="11" t="s">
        <v>14</v>
      </c>
      <c r="B135" s="12">
        <v>15300</v>
      </c>
      <c r="C135" s="21">
        <v>78011</v>
      </c>
      <c r="D135" s="21" t="s">
        <v>294</v>
      </c>
      <c r="E135" s="13">
        <v>1</v>
      </c>
      <c r="F135" s="13">
        <v>1</v>
      </c>
      <c r="G135" s="14"/>
      <c r="H135" s="14"/>
      <c r="I135" s="15" t="s">
        <v>274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11" t="s">
        <v>14</v>
      </c>
      <c r="B136" s="12">
        <v>15300</v>
      </c>
      <c r="C136" s="21">
        <v>78012</v>
      </c>
      <c r="D136" s="21" t="s">
        <v>295</v>
      </c>
      <c r="E136" s="13">
        <v>1</v>
      </c>
      <c r="F136" s="13">
        <v>1</v>
      </c>
      <c r="G136" s="14"/>
      <c r="H136" s="14"/>
      <c r="I136" s="15" t="s">
        <v>276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>
      <c r="A137" s="11" t="s">
        <v>14</v>
      </c>
      <c r="B137" s="12">
        <v>15300</v>
      </c>
      <c r="C137" s="21">
        <v>78013</v>
      </c>
      <c r="D137" s="21" t="s">
        <v>296</v>
      </c>
      <c r="E137" s="13">
        <v>1</v>
      </c>
      <c r="F137" s="13">
        <v>1</v>
      </c>
      <c r="G137" s="14"/>
      <c r="H137" s="14"/>
      <c r="I137" s="15" t="s">
        <v>278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>
      <c r="A138" s="11" t="s">
        <v>14</v>
      </c>
      <c r="B138" s="21">
        <v>23100</v>
      </c>
      <c r="C138" s="12">
        <v>74000</v>
      </c>
      <c r="D138" s="21" t="s">
        <v>297</v>
      </c>
      <c r="E138" s="13">
        <v>500000</v>
      </c>
      <c r="F138" s="13">
        <v>500000</v>
      </c>
      <c r="G138" s="14"/>
      <c r="H138" s="14"/>
      <c r="I138" s="15" t="s">
        <v>280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>
      <c r="A139" s="11" t="s">
        <v>298</v>
      </c>
      <c r="B139" s="12">
        <v>35000</v>
      </c>
      <c r="C139" s="21">
        <v>78000</v>
      </c>
      <c r="D139" s="21" t="s">
        <v>299</v>
      </c>
      <c r="E139" s="13">
        <v>15000</v>
      </c>
      <c r="F139" s="14"/>
      <c r="G139" s="14"/>
      <c r="H139" s="13">
        <v>15000</v>
      </c>
      <c r="I139" s="15" t="s">
        <v>282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>
      <c r="A140" s="11" t="s">
        <v>171</v>
      </c>
      <c r="B140" s="21">
        <v>23100</v>
      </c>
      <c r="C140" s="12">
        <v>78000</v>
      </c>
      <c r="D140" s="21" t="s">
        <v>300</v>
      </c>
      <c r="E140" s="13">
        <v>13000</v>
      </c>
      <c r="F140" s="14"/>
      <c r="G140" s="14"/>
      <c r="H140" s="13">
        <v>13000</v>
      </c>
      <c r="I140" s="15" t="s">
        <v>284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>
      <c r="A141" s="11">
        <v>2114</v>
      </c>
      <c r="B141" s="12">
        <v>92900</v>
      </c>
      <c r="C141" s="12">
        <v>74000</v>
      </c>
      <c r="D141" s="21" t="s">
        <v>301</v>
      </c>
      <c r="E141" s="13">
        <v>1</v>
      </c>
      <c r="F141" s="13">
        <v>1</v>
      </c>
      <c r="G141" s="14"/>
      <c r="H141" s="14"/>
      <c r="I141" s="15" t="s">
        <v>286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>
      <c r="A142" s="11">
        <v>3114</v>
      </c>
      <c r="B142" s="12">
        <v>92900</v>
      </c>
      <c r="C142" s="12">
        <v>74000</v>
      </c>
      <c r="D142" s="21" t="s">
        <v>302</v>
      </c>
      <c r="E142" s="13">
        <v>1000000</v>
      </c>
      <c r="F142" s="13">
        <v>1000000</v>
      </c>
      <c r="G142" s="14"/>
      <c r="H142" s="14"/>
      <c r="I142" s="34" t="s">
        <v>288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8.8">
      <c r="A143" s="11" t="s">
        <v>28</v>
      </c>
      <c r="B143" s="12">
        <v>92041</v>
      </c>
      <c r="C143" s="21">
        <v>62399</v>
      </c>
      <c r="D143" s="21" t="s">
        <v>303</v>
      </c>
      <c r="E143" s="13">
        <v>116000</v>
      </c>
      <c r="F143" s="14"/>
      <c r="G143" s="14"/>
      <c r="H143" s="13">
        <v>116000</v>
      </c>
      <c r="I143" s="15" t="s">
        <v>304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8.8">
      <c r="A144" s="11" t="s">
        <v>71</v>
      </c>
      <c r="B144" s="12">
        <v>45900</v>
      </c>
      <c r="C144" s="21">
        <v>62599</v>
      </c>
      <c r="D144" s="21" t="s">
        <v>305</v>
      </c>
      <c r="E144" s="13">
        <v>30000</v>
      </c>
      <c r="F144" s="14"/>
      <c r="G144" s="14"/>
      <c r="H144" s="13">
        <v>30000</v>
      </c>
      <c r="I144" s="15" t="s">
        <v>306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8.8">
      <c r="A145" s="11" t="s">
        <v>97</v>
      </c>
      <c r="B145" s="21">
        <v>13300</v>
      </c>
      <c r="C145" s="21">
        <v>62399</v>
      </c>
      <c r="D145" s="21" t="s">
        <v>309</v>
      </c>
      <c r="E145" s="13">
        <v>24000</v>
      </c>
      <c r="F145" s="14"/>
      <c r="G145" s="14"/>
      <c r="H145" s="13">
        <v>24000</v>
      </c>
      <c r="I145" s="34" t="s">
        <v>308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8.8">
      <c r="A146" s="11" t="s">
        <v>97</v>
      </c>
      <c r="B146" s="21">
        <v>15300</v>
      </c>
      <c r="C146" s="21">
        <v>61999</v>
      </c>
      <c r="D146" s="21" t="s">
        <v>307</v>
      </c>
      <c r="E146" s="13">
        <v>6600</v>
      </c>
      <c r="F146" s="14"/>
      <c r="G146" s="14"/>
      <c r="H146" s="13">
        <v>6600</v>
      </c>
      <c r="I146" s="34" t="s">
        <v>310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8.8">
      <c r="A147" s="11" t="s">
        <v>108</v>
      </c>
      <c r="B147" s="12">
        <v>17000</v>
      </c>
      <c r="C147" s="21">
        <v>62199</v>
      </c>
      <c r="D147" s="21" t="s">
        <v>313</v>
      </c>
      <c r="E147" s="13">
        <v>10000</v>
      </c>
      <c r="F147" s="14"/>
      <c r="G147" s="14"/>
      <c r="H147" s="13">
        <v>10000</v>
      </c>
      <c r="I147" s="34" t="s">
        <v>312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8.8">
      <c r="A148" s="11" t="s">
        <v>108</v>
      </c>
      <c r="B148" s="12">
        <v>17000</v>
      </c>
      <c r="C148" s="21">
        <v>62399</v>
      </c>
      <c r="D148" s="21" t="s">
        <v>311</v>
      </c>
      <c r="E148" s="13">
        <v>150000</v>
      </c>
      <c r="F148" s="14"/>
      <c r="G148" s="14"/>
      <c r="H148" s="13">
        <v>150000</v>
      </c>
      <c r="I148" s="34" t="s">
        <v>314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8.8">
      <c r="A149" s="11" t="s">
        <v>201</v>
      </c>
      <c r="B149" s="12">
        <v>34200</v>
      </c>
      <c r="C149" s="21">
        <v>62399</v>
      </c>
      <c r="D149" s="21" t="s">
        <v>333</v>
      </c>
      <c r="E149" s="13">
        <v>175000</v>
      </c>
      <c r="F149" s="13">
        <v>175000</v>
      </c>
      <c r="G149" s="14"/>
      <c r="H149" s="14"/>
      <c r="I149" s="15" t="s">
        <v>315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8.8">
      <c r="A150" s="11" t="s">
        <v>201</v>
      </c>
      <c r="B150" s="12">
        <v>34200</v>
      </c>
      <c r="C150" s="21">
        <v>63399</v>
      </c>
      <c r="D150" s="21" t="s">
        <v>316</v>
      </c>
      <c r="E150" s="13">
        <v>55000</v>
      </c>
      <c r="F150" s="13">
        <v>55000</v>
      </c>
      <c r="G150" s="14"/>
      <c r="H150" s="14"/>
      <c r="I150" s="15" t="s">
        <v>317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11"/>
      <c r="B151" s="12"/>
      <c r="C151" s="12"/>
      <c r="D151" s="21"/>
      <c r="E151" s="23">
        <f t="shared" ref="E151:H151" si="0">SUM(E3:E150)</f>
        <v>34970934.560000002</v>
      </c>
      <c r="F151" s="23">
        <f t="shared" si="0"/>
        <v>25820919.710000001</v>
      </c>
      <c r="G151" s="23">
        <f t="shared" si="0"/>
        <v>8785414.8499999996</v>
      </c>
      <c r="H151" s="23">
        <f t="shared" si="0"/>
        <v>364600</v>
      </c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</sheetData>
  <sortState ref="A3:K142">
    <sortCondition ref="A3:A142"/>
    <sortCondition ref="B3:B142"/>
    <sortCondition ref="C3:C142"/>
  </sortState>
  <pageMargins left="0.70866141732283472" right="0.70866141732283472" top="0.74803149606299213" bottom="0.74803149606299213" header="0" footer="0"/>
  <pageSetup paperSize="8" fitToHeight="0" orientation="landscape" r:id="rId1"/>
  <headerFooter>
    <oddHeader>&amp;L&amp;G&amp;CANEXO DE INVERSIONES&amp;R&amp;D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</vt:lpstr>
      <vt:lpstr>ANEXO</vt:lpstr>
      <vt:lpstr>ANEXO!Área_de_impresión</vt:lpstr>
      <vt:lpstr>ANEXO!Títulos_a_imprimir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fdiez</dc:creator>
  <cp:lastModifiedBy>smunoz</cp:lastModifiedBy>
  <cp:lastPrinted>2024-11-13T16:30:08Z</cp:lastPrinted>
  <dcterms:created xsi:type="dcterms:W3CDTF">2024-11-08T08:11:48Z</dcterms:created>
  <dcterms:modified xsi:type="dcterms:W3CDTF">2025-01-21T10:07:53Z</dcterms:modified>
</cp:coreProperties>
</file>